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SSE\Sleipner\2025\"/>
    </mc:Choice>
  </mc:AlternateContent>
  <xr:revisionPtr revIDLastSave="0" documentId="13_ncr:1_{A2D00281-3D09-4230-9981-37C633E7C3E4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Blad1" sheetId="1" r:id="rId1"/>
  </sheet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33" i="1" l="1"/>
  <c r="I32" i="1"/>
  <c r="I29" i="1"/>
  <c r="I23" i="1"/>
  <c r="I18" i="1"/>
  <c r="I14" i="1"/>
  <c r="I12" i="1"/>
  <c r="I8" i="1"/>
  <c r="H29" i="1"/>
  <c r="H14" i="1"/>
  <c r="H12" i="1"/>
  <c r="H23" i="1"/>
  <c r="H18" i="1"/>
  <c r="H8" i="1"/>
  <c r="E33" i="1"/>
  <c r="F33" i="1"/>
  <c r="G33" i="1"/>
  <c r="H33" i="1"/>
  <c r="D33" i="1"/>
  <c r="E32" i="1"/>
  <c r="F32" i="1"/>
  <c r="G32" i="1"/>
  <c r="H32" i="1"/>
  <c r="D32" i="1"/>
  <c r="G14" i="1"/>
  <c r="G12" i="1"/>
  <c r="G29" i="1"/>
  <c r="G23" i="1"/>
  <c r="G18" i="1"/>
  <c r="G8" i="1"/>
  <c r="F8" i="1"/>
  <c r="F29" i="1"/>
  <c r="F14" i="1"/>
  <c r="F12" i="1"/>
  <c r="E12" i="1"/>
  <c r="F23" i="1"/>
  <c r="F18" i="1"/>
  <c r="C8" i="1"/>
  <c r="C12" i="1"/>
  <c r="C14" i="1"/>
  <c r="C18" i="1"/>
  <c r="C23" i="1"/>
  <c r="C29" i="1"/>
  <c r="E14" i="1"/>
  <c r="E29" i="1"/>
  <c r="D29" i="1"/>
  <c r="E23" i="1"/>
  <c r="E18" i="1"/>
  <c r="E8" i="1"/>
  <c r="D23" i="1"/>
  <c r="D18" i="1"/>
  <c r="D14" i="1"/>
  <c r="D12" i="1"/>
  <c r="D8" i="1"/>
</calcChain>
</file>

<file path=xl/sharedStrings.xml><?xml version="1.0" encoding="utf-8"?>
<sst xmlns="http://schemas.openxmlformats.org/spreadsheetml/2006/main" count="26" uniqueCount="18">
  <si>
    <t>Prispengar mm</t>
  </si>
  <si>
    <t>KALLBLOD</t>
  </si>
  <si>
    <t>PRISPENGAR</t>
  </si>
  <si>
    <t>kronor</t>
  </si>
  <si>
    <t>% av totalen</t>
  </si>
  <si>
    <t xml:space="preserve">totalt </t>
  </si>
  <si>
    <t>PER LOPP</t>
  </si>
  <si>
    <t>ANTAL LOPP</t>
  </si>
  <si>
    <t>antal</t>
  </si>
  <si>
    <t>ANTAL STARTER</t>
  </si>
  <si>
    <t>PRISPENGAR STON</t>
  </si>
  <si>
    <t>totalt av kallblod</t>
  </si>
  <si>
    <t>Bo Hjertsson</t>
  </si>
  <si>
    <t>STARTANDE / LOPP</t>
  </si>
  <si>
    <t>% startande kbl</t>
  </si>
  <si>
    <t>% startande totalt</t>
  </si>
  <si>
    <t>Under period 1 januari tom 31 maj 2021 tom 2025</t>
  </si>
  <si>
    <t>Sollentuna 4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</si>
</sst>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0.00\ %"/>
    <numFmt numFmtId="165" formatCode="#,##0.00\ [$kr];[Red]\-#,##0.00\ [$kr]"/>
  </numFmts>
  <fonts count="10" x14ac:knownFonts="1">
    <font>
      <sz val="10"/>
      <name val="Arial"/>
      <family val="2"/>
      <charset val="1"/>
    </font>
    <font>
      <sz val="10"/>
      <name val="Arial"/>
    </font>
    <font>
      <sz val="16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u/>
      <sz val="10"/>
      <name val="Arial"/>
      <family val="2"/>
      <charset val="1"/>
    </font>
    <font>
      <sz val="16"/>
      <color theme="1" tint="4.9989318521683403E-2"/>
      <name val="Arial"/>
      <family val="2"/>
      <charset val="1"/>
    </font>
    <font>
      <sz val="10"/>
      <color theme="1" tint="4.9989318521683403E-2"/>
      <name val="Arial"/>
      <family val="2"/>
      <charset val="1"/>
    </font>
    <font>
      <sz val="10"/>
      <name val="Arial"/>
      <family val="2"/>
      <charset val="1"/>
    </font>
    <font>
      <sz val="10"/>
      <color theme="1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Border="0" applyAlignment="0" applyProtection="0"/>
    <xf numFmtId="9" fontId="8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3" fillId="0" borderId="0" xfId="0" applyFont="1"/>
    <xf numFmtId="0" fontId="4" fillId="0" borderId="0" xfId="0" applyFont="1"/>
    <xf numFmtId="164" fontId="0" fillId="0" borderId="0" xfId="0" applyNumberFormat="1"/>
    <xf numFmtId="4" fontId="0" fillId="0" borderId="0" xfId="0" applyNumberFormat="1"/>
    <xf numFmtId="2" fontId="0" fillId="0" borderId="0" xfId="0" applyNumberFormat="1"/>
    <xf numFmtId="165" fontId="0" fillId="0" borderId="0" xfId="0" applyNumberFormat="1"/>
    <xf numFmtId="1" fontId="6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3" fontId="7" fillId="0" borderId="0" xfId="0" applyNumberFormat="1" applyFont="1" applyAlignment="1">
      <alignment horizontal="right"/>
    </xf>
    <xf numFmtId="3" fontId="1" fillId="0" borderId="0" xfId="1" applyNumberFormat="1" applyAlignment="1"/>
    <xf numFmtId="3" fontId="1" fillId="0" borderId="0" xfId="1" applyNumberFormat="1" applyAlignment="1">
      <alignment horizontal="right"/>
    </xf>
    <xf numFmtId="0" fontId="0" fillId="0" borderId="1" xfId="0" applyBorder="1"/>
    <xf numFmtId="3" fontId="0" fillId="0" borderId="1" xfId="0" applyNumberFormat="1" applyBorder="1"/>
    <xf numFmtId="1" fontId="7" fillId="0" borderId="1" xfId="0" applyNumberFormat="1" applyFont="1" applyBorder="1" applyAlignment="1">
      <alignment horizontal="right"/>
    </xf>
    <xf numFmtId="10" fontId="7" fillId="0" borderId="0" xfId="2" applyNumberFormat="1" applyFont="1" applyAlignment="1">
      <alignment horizontal="right"/>
    </xf>
    <xf numFmtId="10" fontId="0" fillId="0" borderId="0" xfId="2" applyNumberFormat="1" applyFont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9" fillId="0" borderId="1" xfId="0" applyNumberFormat="1" applyFont="1" applyBorder="1" applyAlignment="1">
      <alignment horizontal="right"/>
    </xf>
    <xf numFmtId="3" fontId="1" fillId="0" borderId="1" xfId="1" applyNumberFormat="1" applyBorder="1" applyAlignment="1"/>
    <xf numFmtId="3" fontId="7" fillId="0" borderId="1" xfId="0" applyNumberFormat="1" applyFont="1" applyBorder="1" applyAlignment="1">
      <alignment horizontal="right"/>
    </xf>
    <xf numFmtId="10" fontId="0" fillId="0" borderId="1" xfId="2" applyNumberFormat="1" applyFont="1" applyBorder="1"/>
  </cellXfs>
  <cellStyles count="3">
    <cellStyle name="Normal" xfId="0" builtinId="0"/>
    <cellStyle name="Procent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zoomScaleNormal="100" workbookViewId="0">
      <selection activeCell="O19" sqref="O19"/>
    </sheetView>
  </sheetViews>
  <sheetFormatPr defaultRowHeight="12.75" x14ac:dyDescent="0.2"/>
  <cols>
    <col min="1" max="1" width="20.140625" customWidth="1"/>
    <col min="2" max="2" width="16" customWidth="1"/>
    <col min="3" max="4" width="18.140625" hidden="1" customWidth="1"/>
    <col min="5" max="5" width="18.140625" style="11" customWidth="1"/>
    <col min="6" max="7" width="18.140625" customWidth="1"/>
    <col min="8" max="8" width="17.140625" customWidth="1"/>
    <col min="9" max="9" width="17.28515625" bestFit="1" customWidth="1"/>
    <col min="10" max="1025" width="11.5703125"/>
  </cols>
  <sheetData>
    <row r="1" spans="1:9" ht="20.25" x14ac:dyDescent="0.3">
      <c r="A1" s="1" t="s">
        <v>0</v>
      </c>
      <c r="B1" s="1"/>
      <c r="C1" s="1"/>
      <c r="D1" s="1"/>
      <c r="E1" s="10"/>
      <c r="F1" s="2"/>
      <c r="G1" s="2"/>
    </row>
    <row r="2" spans="1:9" x14ac:dyDescent="0.2">
      <c r="A2" t="s">
        <v>16</v>
      </c>
      <c r="F2" s="3"/>
      <c r="G2" s="3"/>
    </row>
    <row r="3" spans="1:9" x14ac:dyDescent="0.2">
      <c r="A3">
        <v>1</v>
      </c>
      <c r="F3" s="3"/>
      <c r="G3" s="3"/>
    </row>
    <row r="4" spans="1:9" ht="18" x14ac:dyDescent="0.25">
      <c r="A4" s="4" t="s">
        <v>1</v>
      </c>
      <c r="B4" s="5"/>
      <c r="F4" s="3"/>
      <c r="G4" s="3"/>
    </row>
    <row r="5" spans="1:9" x14ac:dyDescent="0.2">
      <c r="A5" s="21"/>
      <c r="B5" s="21"/>
      <c r="C5" s="21">
        <v>2019</v>
      </c>
      <c r="D5" s="22">
        <v>2020</v>
      </c>
      <c r="E5" s="18">
        <v>2021</v>
      </c>
      <c r="F5" s="23">
        <v>2022</v>
      </c>
      <c r="G5" s="24">
        <v>2023</v>
      </c>
      <c r="H5" s="16">
        <v>2024</v>
      </c>
      <c r="I5" s="16">
        <v>2025</v>
      </c>
    </row>
    <row r="7" spans="1:9" x14ac:dyDescent="0.2">
      <c r="A7" t="s">
        <v>2</v>
      </c>
      <c r="B7" t="s">
        <v>3</v>
      </c>
      <c r="C7" s="3">
        <v>26663600</v>
      </c>
      <c r="D7" s="3">
        <v>27478700</v>
      </c>
      <c r="E7" s="14">
        <v>29939500</v>
      </c>
      <c r="F7" s="14">
        <v>34414700</v>
      </c>
      <c r="G7" s="14">
        <v>33846500</v>
      </c>
      <c r="H7" s="14">
        <v>35436500</v>
      </c>
      <c r="I7" s="14">
        <v>37136700</v>
      </c>
    </row>
    <row r="8" spans="1:9" x14ac:dyDescent="0.2">
      <c r="B8" t="s">
        <v>4</v>
      </c>
      <c r="C8" s="6">
        <f t="shared" ref="C8:I8" si="0">C7/C9</f>
        <v>8.5392544501571507E-2</v>
      </c>
      <c r="D8" s="6">
        <f t="shared" si="0"/>
        <v>9.4345459427129796E-2</v>
      </c>
      <c r="E8" s="12">
        <f t="shared" si="0"/>
        <v>9.8118157995813027E-2</v>
      </c>
      <c r="F8" s="12">
        <f t="shared" si="0"/>
        <v>0.10461975562873783</v>
      </c>
      <c r="G8" s="12">
        <f t="shared" si="0"/>
        <v>0.10395432784964899</v>
      </c>
      <c r="H8" s="12">
        <f t="shared" si="0"/>
        <v>0.10940929508940246</v>
      </c>
      <c r="I8" s="12">
        <f t="shared" si="0"/>
        <v>0.10340004491090281</v>
      </c>
    </row>
    <row r="9" spans="1:9" x14ac:dyDescent="0.2">
      <c r="B9" t="s">
        <v>5</v>
      </c>
      <c r="C9" s="3">
        <v>312247400</v>
      </c>
      <c r="D9" s="3">
        <v>291256200</v>
      </c>
      <c r="E9" s="13">
        <v>305137200</v>
      </c>
      <c r="F9" s="14">
        <v>328950300</v>
      </c>
      <c r="G9" s="14">
        <v>325590100</v>
      </c>
      <c r="H9" s="14">
        <v>323889300</v>
      </c>
      <c r="I9" s="14">
        <v>359155550</v>
      </c>
    </row>
    <row r="10" spans="1:9" x14ac:dyDescent="0.2">
      <c r="A10" s="16"/>
      <c r="B10" s="16"/>
      <c r="C10" s="17"/>
      <c r="D10" s="17"/>
      <c r="E10" s="18"/>
      <c r="F10" s="16"/>
      <c r="G10" s="25"/>
      <c r="H10" s="16"/>
      <c r="I10" s="16"/>
    </row>
    <row r="11" spans="1:9" x14ac:dyDescent="0.2">
      <c r="C11" s="3"/>
      <c r="D11" s="3"/>
      <c r="G11" s="14"/>
    </row>
    <row r="12" spans="1:9" x14ac:dyDescent="0.2">
      <c r="A12" t="s">
        <v>6</v>
      </c>
      <c r="B12" t="s">
        <v>3</v>
      </c>
      <c r="C12" s="3">
        <f t="shared" ref="C12:I12" si="1">C7/C17</f>
        <v>81044.376899696043</v>
      </c>
      <c r="D12" s="3">
        <f t="shared" si="1"/>
        <v>83521.884498480242</v>
      </c>
      <c r="E12" s="3">
        <f t="shared" si="1"/>
        <v>86530.346820809253</v>
      </c>
      <c r="F12" s="3">
        <f t="shared" si="1"/>
        <v>94806.336088154276</v>
      </c>
      <c r="G12" s="3">
        <f t="shared" si="1"/>
        <v>94279.944289693594</v>
      </c>
      <c r="H12" s="3">
        <f t="shared" si="1"/>
        <v>98708.913649025068</v>
      </c>
      <c r="I12" s="3">
        <f t="shared" si="1"/>
        <v>104905.93220338984</v>
      </c>
    </row>
    <row r="13" spans="1:9" x14ac:dyDescent="0.2">
      <c r="C13" s="6"/>
      <c r="D13" s="6"/>
      <c r="G13" s="14"/>
    </row>
    <row r="14" spans="1:9" x14ac:dyDescent="0.2">
      <c r="B14" t="s">
        <v>5</v>
      </c>
      <c r="C14" s="3">
        <f t="shared" ref="C14:I14" si="2">C9/C19</f>
        <v>100015.18257527227</v>
      </c>
      <c r="D14" s="3">
        <f t="shared" si="2"/>
        <v>96474.395495197081</v>
      </c>
      <c r="E14" s="3">
        <f t="shared" si="2"/>
        <v>100110.62992125984</v>
      </c>
      <c r="F14" s="3">
        <f t="shared" si="2"/>
        <v>106181.50419625564</v>
      </c>
      <c r="G14" s="3">
        <f t="shared" si="2"/>
        <v>111771.40405080673</v>
      </c>
      <c r="H14" s="3">
        <f t="shared" si="2"/>
        <v>113050.3664921466</v>
      </c>
      <c r="I14" s="3">
        <f t="shared" si="2"/>
        <v>123889.46188340808</v>
      </c>
    </row>
    <row r="15" spans="1:9" x14ac:dyDescent="0.2">
      <c r="A15" s="16"/>
      <c r="B15" s="16"/>
      <c r="C15" s="17"/>
      <c r="D15" s="17"/>
      <c r="E15" s="18"/>
      <c r="F15" s="16"/>
      <c r="G15" s="25"/>
      <c r="H15" s="16"/>
      <c r="I15" s="16"/>
    </row>
    <row r="16" spans="1:9" x14ac:dyDescent="0.2">
      <c r="C16" s="3"/>
      <c r="D16" s="3"/>
      <c r="G16" s="14"/>
    </row>
    <row r="17" spans="1:9" x14ac:dyDescent="0.2">
      <c r="A17" t="s">
        <v>7</v>
      </c>
      <c r="B17" t="s">
        <v>8</v>
      </c>
      <c r="C17" s="3">
        <v>329</v>
      </c>
      <c r="D17" s="3">
        <v>329</v>
      </c>
      <c r="E17" s="11">
        <v>346</v>
      </c>
      <c r="F17">
        <v>363</v>
      </c>
      <c r="G17" s="14">
        <v>359</v>
      </c>
      <c r="H17">
        <v>359</v>
      </c>
      <c r="I17">
        <v>354</v>
      </c>
    </row>
    <row r="18" spans="1:9" x14ac:dyDescent="0.2">
      <c r="B18" t="s">
        <v>4</v>
      </c>
      <c r="C18" s="6">
        <f t="shared" ref="C18:I18" si="3">C17/C19</f>
        <v>0.10538116591928251</v>
      </c>
      <c r="D18" s="6">
        <f t="shared" si="3"/>
        <v>0.10897648227890029</v>
      </c>
      <c r="E18" s="12">
        <f t="shared" si="3"/>
        <v>0.11351706036745407</v>
      </c>
      <c r="F18" s="12">
        <f t="shared" si="3"/>
        <v>0.1171723692704971</v>
      </c>
      <c r="G18" s="12">
        <f t="shared" si="3"/>
        <v>0.12324064538276691</v>
      </c>
      <c r="H18" s="12">
        <f t="shared" si="3"/>
        <v>0.12530541012216406</v>
      </c>
      <c r="I18" s="12">
        <f t="shared" si="3"/>
        <v>0.12211107278371852</v>
      </c>
    </row>
    <row r="19" spans="1:9" x14ac:dyDescent="0.2">
      <c r="B19" t="s">
        <v>5</v>
      </c>
      <c r="C19" s="3">
        <v>3122</v>
      </c>
      <c r="D19" s="3">
        <v>3019</v>
      </c>
      <c r="E19" s="15">
        <v>3048</v>
      </c>
      <c r="F19" s="15">
        <v>3098</v>
      </c>
      <c r="G19" s="14">
        <v>2913</v>
      </c>
      <c r="H19" s="14">
        <v>2865</v>
      </c>
      <c r="I19" s="14">
        <v>2899</v>
      </c>
    </row>
    <row r="20" spans="1:9" x14ac:dyDescent="0.2">
      <c r="A20" s="16"/>
      <c r="B20" s="16"/>
      <c r="C20" s="17"/>
      <c r="D20" s="17"/>
      <c r="E20" s="18"/>
      <c r="F20" s="16"/>
      <c r="G20" s="25"/>
      <c r="H20" s="16"/>
      <c r="I20" s="16"/>
    </row>
    <row r="21" spans="1:9" x14ac:dyDescent="0.2">
      <c r="C21" s="3"/>
      <c r="D21" s="3"/>
      <c r="G21" s="14"/>
    </row>
    <row r="22" spans="1:9" x14ac:dyDescent="0.2">
      <c r="A22" t="s">
        <v>9</v>
      </c>
      <c r="B22" t="s">
        <v>8</v>
      </c>
      <c r="C22" s="3">
        <v>3785</v>
      </c>
      <c r="D22" s="3">
        <v>3732</v>
      </c>
      <c r="E22" s="13">
        <v>3853</v>
      </c>
      <c r="F22" s="13">
        <v>3899</v>
      </c>
      <c r="G22" s="14">
        <v>3796</v>
      </c>
      <c r="H22" s="14">
        <v>3834</v>
      </c>
      <c r="I22" s="14">
        <v>3765</v>
      </c>
    </row>
    <row r="23" spans="1:9" x14ac:dyDescent="0.2">
      <c r="B23" t="s">
        <v>4</v>
      </c>
      <c r="C23" s="6">
        <f t="shared" ref="C23:I23" si="4">C22/C24</f>
        <v>0.11403693772408183</v>
      </c>
      <c r="D23" s="6">
        <f t="shared" si="4"/>
        <v>0.11276627889409277</v>
      </c>
      <c r="E23" s="12">
        <f t="shared" si="4"/>
        <v>0.11789003457454945</v>
      </c>
      <c r="F23" s="12">
        <f t="shared" si="4"/>
        <v>0.12115468274190541</v>
      </c>
      <c r="G23" s="12">
        <f t="shared" si="4"/>
        <v>0.12344715447154471</v>
      </c>
      <c r="H23" s="12">
        <f t="shared" si="4"/>
        <v>0.12972863233403262</v>
      </c>
      <c r="I23" s="12">
        <f t="shared" si="4"/>
        <v>0.12464411044163411</v>
      </c>
    </row>
    <row r="24" spans="1:9" x14ac:dyDescent="0.2">
      <c r="B24" t="s">
        <v>5</v>
      </c>
      <c r="C24" s="3">
        <v>33191</v>
      </c>
      <c r="D24" s="3">
        <v>33095</v>
      </c>
      <c r="E24" s="13">
        <v>32683</v>
      </c>
      <c r="F24" s="13">
        <v>32182</v>
      </c>
      <c r="G24" s="14">
        <v>30750</v>
      </c>
      <c r="H24" s="14">
        <v>29554</v>
      </c>
      <c r="I24" s="14">
        <v>30206</v>
      </c>
    </row>
    <row r="25" spans="1:9" x14ac:dyDescent="0.2">
      <c r="A25" s="16"/>
      <c r="B25" s="16"/>
      <c r="C25" s="17"/>
      <c r="D25" s="17"/>
      <c r="E25" s="18"/>
      <c r="F25" s="26"/>
      <c r="G25" s="25"/>
      <c r="H25" s="16"/>
      <c r="I25" s="25"/>
    </row>
    <row r="26" spans="1:9" x14ac:dyDescent="0.2">
      <c r="C26" s="3"/>
      <c r="D26" s="3"/>
      <c r="G26" s="14"/>
    </row>
    <row r="27" spans="1:9" x14ac:dyDescent="0.2">
      <c r="A27" t="s">
        <v>10</v>
      </c>
      <c r="B27" t="s">
        <v>3</v>
      </c>
      <c r="C27" s="3">
        <v>7228200</v>
      </c>
      <c r="D27" s="3">
        <v>7506950</v>
      </c>
      <c r="E27" s="13">
        <v>8076800</v>
      </c>
      <c r="F27" s="13">
        <v>10067300</v>
      </c>
      <c r="G27" s="14">
        <v>9812300</v>
      </c>
      <c r="H27" s="14">
        <v>9918850</v>
      </c>
      <c r="I27" s="14">
        <v>10502300</v>
      </c>
    </row>
    <row r="28" spans="1:9" x14ac:dyDescent="0.2">
      <c r="C28" s="7"/>
      <c r="D28" s="8"/>
      <c r="G28" s="14"/>
    </row>
    <row r="29" spans="1:9" x14ac:dyDescent="0.2">
      <c r="B29" t="s">
        <v>11</v>
      </c>
      <c r="C29" s="6">
        <f t="shared" ref="C29:I29" si="5">C27/C7</f>
        <v>0.27108867519764773</v>
      </c>
      <c r="D29" s="6">
        <f t="shared" si="5"/>
        <v>0.27319159931146669</v>
      </c>
      <c r="E29" s="12">
        <f t="shared" si="5"/>
        <v>0.26977070425357808</v>
      </c>
      <c r="F29" s="12">
        <f t="shared" si="5"/>
        <v>0.2925290646148303</v>
      </c>
      <c r="G29" s="12">
        <f t="shared" si="5"/>
        <v>0.28990589868967248</v>
      </c>
      <c r="H29" s="12">
        <f t="shared" si="5"/>
        <v>0.27990490031464732</v>
      </c>
      <c r="I29" s="12">
        <f t="shared" si="5"/>
        <v>0.2828011104917777</v>
      </c>
    </row>
    <row r="30" spans="1:9" x14ac:dyDescent="0.2">
      <c r="A30" s="16"/>
      <c r="B30" s="16"/>
      <c r="C30" s="17"/>
      <c r="D30" s="17"/>
      <c r="E30" s="18"/>
      <c r="F30" s="16"/>
      <c r="G30" s="16"/>
      <c r="H30" s="16"/>
      <c r="I30" s="16"/>
    </row>
    <row r="31" spans="1:9" x14ac:dyDescent="0.2">
      <c r="C31" s="3"/>
      <c r="D31" s="3"/>
    </row>
    <row r="32" spans="1:9" x14ac:dyDescent="0.2">
      <c r="A32" t="s">
        <v>13</v>
      </c>
      <c r="B32" t="s">
        <v>14</v>
      </c>
      <c r="C32" s="3"/>
      <c r="D32" s="19">
        <f>(D22/D17)/100</f>
        <v>0.11343465045592704</v>
      </c>
      <c r="E32" s="19">
        <f t="shared" ref="E32:I32" si="6">(E22/E17)/100</f>
        <v>0.11135838150289017</v>
      </c>
      <c r="F32" s="19">
        <f t="shared" si="6"/>
        <v>0.10741046831955924</v>
      </c>
      <c r="G32" s="19">
        <f t="shared" si="6"/>
        <v>0.10573816155988858</v>
      </c>
      <c r="H32" s="19">
        <f t="shared" si="6"/>
        <v>0.1067966573816156</v>
      </c>
      <c r="I32" s="19">
        <f t="shared" si="6"/>
        <v>0.10635593220338983</v>
      </c>
    </row>
    <row r="33" spans="1:9" x14ac:dyDescent="0.2">
      <c r="B33" t="s">
        <v>15</v>
      </c>
      <c r="C33" s="3"/>
      <c r="D33" s="20">
        <f>D24/D19/100</f>
        <v>0.10962239152037098</v>
      </c>
      <c r="E33" s="20">
        <f t="shared" ref="E33:I33" si="7">E24/E19/100</f>
        <v>0.10722769028871391</v>
      </c>
      <c r="F33" s="20">
        <f t="shared" si="7"/>
        <v>0.10387992253066494</v>
      </c>
      <c r="G33" s="20">
        <f t="shared" si="7"/>
        <v>0.10556127703398559</v>
      </c>
      <c r="H33" s="20">
        <f t="shared" si="7"/>
        <v>0.10315532286212914</v>
      </c>
      <c r="I33" s="20">
        <f t="shared" si="7"/>
        <v>0.10419454984477407</v>
      </c>
    </row>
    <row r="34" spans="1:9" x14ac:dyDescent="0.2">
      <c r="A34" s="16"/>
      <c r="B34" s="16"/>
      <c r="C34" s="17"/>
      <c r="D34" s="27"/>
      <c r="E34" s="27"/>
      <c r="F34" s="27"/>
      <c r="G34" s="27"/>
      <c r="H34" s="27"/>
      <c r="I34" s="16"/>
    </row>
    <row r="35" spans="1:9" x14ac:dyDescent="0.2">
      <c r="C35" s="3"/>
      <c r="D35" s="3"/>
    </row>
    <row r="36" spans="1:9" x14ac:dyDescent="0.2">
      <c r="A36" t="s">
        <v>17</v>
      </c>
      <c r="C36" s="3"/>
      <c r="D36" s="3"/>
    </row>
    <row r="37" spans="1:9" x14ac:dyDescent="0.2">
      <c r="A37" t="s">
        <v>12</v>
      </c>
      <c r="C37" s="3"/>
      <c r="D37" s="3"/>
    </row>
    <row r="38" spans="1:9" x14ac:dyDescent="0.2">
      <c r="C38" s="9"/>
      <c r="D38" s="9"/>
    </row>
  </sheetData>
  <pageMargins left="0.78740157480314965" right="0.78740157480314965" top="0.62992125984251968" bottom="0.62992125984251968" header="0.78740157480314965" footer="0.78740157480314965"/>
  <pageSetup paperSize="9" orientation="landscape" useFirstPageNumber="1" horizontalDpi="300" verticalDpi="300" r:id="rId1"/>
  <headerFooter>
    <oddFooter>&amp;CSida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Gun Hjertsson</cp:lastModifiedBy>
  <cp:revision>26</cp:revision>
  <cp:lastPrinted>2024-06-03T14:58:36Z</cp:lastPrinted>
  <dcterms:created xsi:type="dcterms:W3CDTF">2019-02-27T11:25:53Z</dcterms:created>
  <dcterms:modified xsi:type="dcterms:W3CDTF">2025-06-04T08:50:09Z</dcterms:modified>
  <dc:language>sv-SE</dc:language>
</cp:coreProperties>
</file>