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OSSE\Sleipner\2025\"/>
    </mc:Choice>
  </mc:AlternateContent>
  <xr:revisionPtr revIDLastSave="0" documentId="13_ncr:1_{A4B795AB-2EB8-4D56-A2E9-84A24C12338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Blad1" sheetId="1" r:id="rId1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33" i="1" l="1"/>
  <c r="H32" i="1"/>
  <c r="H29" i="1"/>
  <c r="H23" i="1"/>
  <c r="H18" i="1"/>
  <c r="H14" i="1"/>
  <c r="H12" i="1"/>
  <c r="H8" i="1"/>
  <c r="G33" i="1"/>
  <c r="G32" i="1"/>
  <c r="G29" i="1"/>
  <c r="G23" i="1"/>
  <c r="G18" i="1"/>
  <c r="G14" i="1"/>
  <c r="G12" i="1"/>
  <c r="G8" i="1"/>
  <c r="C33" i="1"/>
  <c r="D33" i="1"/>
  <c r="E33" i="1"/>
  <c r="F33" i="1"/>
  <c r="C32" i="1"/>
  <c r="D32" i="1"/>
  <c r="E32" i="1"/>
  <c r="F32" i="1"/>
  <c r="F29" i="1"/>
  <c r="F23" i="1"/>
  <c r="F14" i="1"/>
  <c r="F12" i="1"/>
  <c r="F8" i="1"/>
  <c r="F18" i="1"/>
  <c r="E29" i="1"/>
  <c r="E23" i="1"/>
  <c r="E18" i="1"/>
  <c r="E14" i="1"/>
  <c r="E12" i="1"/>
  <c r="E8" i="1"/>
  <c r="D12" i="1"/>
  <c r="D14" i="1"/>
  <c r="D29" i="1"/>
  <c r="C29" i="1"/>
  <c r="D23" i="1"/>
  <c r="D18" i="1"/>
  <c r="D8" i="1"/>
  <c r="C23" i="1"/>
  <c r="C18" i="1"/>
  <c r="C14" i="1"/>
  <c r="C12" i="1"/>
  <c r="C8" i="1"/>
</calcChain>
</file>

<file path=xl/sharedStrings.xml><?xml version="1.0" encoding="utf-8"?>
<sst xmlns="http://schemas.openxmlformats.org/spreadsheetml/2006/main" count="26" uniqueCount="18">
  <si>
    <t>Prispengar mm</t>
  </si>
  <si>
    <t>KALLBLOD</t>
  </si>
  <si>
    <t>PRISPENGAR</t>
  </si>
  <si>
    <t>kronor</t>
  </si>
  <si>
    <t>% av totalen</t>
  </si>
  <si>
    <t xml:space="preserve">totalt </t>
  </si>
  <si>
    <t>PER LOPP</t>
  </si>
  <si>
    <t>ANTAL LOPP</t>
  </si>
  <si>
    <t>antal</t>
  </si>
  <si>
    <t>ANTAL STARTER</t>
  </si>
  <si>
    <t>PRISPENGAR STON</t>
  </si>
  <si>
    <t>totalt av kallblod</t>
  </si>
  <si>
    <t>Bo Hjertsson</t>
  </si>
  <si>
    <t>STARTANDE/LOPP</t>
  </si>
  <si>
    <t>% startande kbl</t>
  </si>
  <si>
    <t>% startande totalt</t>
  </si>
  <si>
    <t>Under period 1 januari tom 30 september 2021 tom 2025</t>
  </si>
  <si>
    <t>Sollentuna 1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</si>
</sst>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0.00\ %"/>
    <numFmt numFmtId="165" formatCode="#,##0.00\ [$kr];[Red]\-#,##0.00\ [$kr]"/>
  </numFmts>
  <fonts count="9" x14ac:knownFonts="1">
    <font>
      <sz val="10"/>
      <name val="Arial"/>
      <family val="2"/>
      <charset val="1"/>
    </font>
    <font>
      <sz val="10"/>
      <name val="Arial"/>
    </font>
    <font>
      <sz val="16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16"/>
      <color theme="1" tint="4.9989318521683403E-2"/>
      <name val="Arial"/>
      <family val="2"/>
      <charset val="1"/>
    </font>
    <font>
      <sz val="10"/>
      <color theme="1" tint="4.9989318521683403E-2"/>
      <name val="Arial"/>
      <family val="2"/>
      <charset val="1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Border="0" applyAlignment="0" applyProtection="0"/>
  </cellStyleXfs>
  <cellXfs count="31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3" fillId="0" borderId="0" xfId="0" applyFont="1"/>
    <xf numFmtId="0" fontId="4" fillId="0" borderId="0" xfId="0" applyFon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1" fontId="5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3" fontId="6" fillId="0" borderId="0" xfId="0" applyNumberFormat="1" applyFont="1" applyAlignment="1">
      <alignment horizontal="right"/>
    </xf>
    <xf numFmtId="3" fontId="1" fillId="0" borderId="0" xfId="1" applyNumberFormat="1" applyAlignment="1"/>
    <xf numFmtId="3" fontId="1" fillId="0" borderId="0" xfId="1" applyNumberFormat="1" applyAlignment="1">
      <alignment horizontal="right"/>
    </xf>
    <xf numFmtId="0" fontId="0" fillId="0" borderId="1" xfId="0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0" fontId="0" fillId="0" borderId="1" xfId="0" applyBorder="1"/>
    <xf numFmtId="3" fontId="0" fillId="0" borderId="1" xfId="0" applyNumberFormat="1" applyBorder="1"/>
    <xf numFmtId="3" fontId="6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7" fillId="0" borderId="0" xfId="0" applyFont="1"/>
    <xf numFmtId="0" fontId="7" fillId="0" borderId="1" xfId="0" applyFont="1" applyFill="1" applyBorder="1" applyAlignment="1">
      <alignment horizontal="right"/>
    </xf>
    <xf numFmtId="3" fontId="7" fillId="0" borderId="0" xfId="1" applyNumberFormat="1" applyFont="1" applyAlignment="1"/>
    <xf numFmtId="164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7" fillId="0" borderId="1" xfId="0" applyFont="1" applyBorder="1"/>
    <xf numFmtId="3" fontId="7" fillId="0" borderId="0" xfId="0" applyNumberFormat="1" applyFont="1"/>
    <xf numFmtId="3" fontId="7" fillId="0" borderId="0" xfId="1" applyNumberFormat="1" applyFont="1" applyAlignment="1">
      <alignment horizontal="right"/>
    </xf>
    <xf numFmtId="164" fontId="7" fillId="0" borderId="0" xfId="0" applyNumberFormat="1" applyFon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zoomScale="110" zoomScaleNormal="110" workbookViewId="0">
      <selection activeCell="N25" sqref="N25"/>
    </sheetView>
  </sheetViews>
  <sheetFormatPr defaultRowHeight="12.75" x14ac:dyDescent="0.2"/>
  <cols>
    <col min="1" max="1" width="20.140625" customWidth="1"/>
    <col min="2" max="2" width="16" customWidth="1"/>
    <col min="3" max="3" width="18.140625" hidden="1" customWidth="1"/>
    <col min="4" max="4" width="18.140625" style="10" customWidth="1"/>
    <col min="5" max="6" width="18.140625" customWidth="1"/>
    <col min="7" max="7" width="18.28515625" customWidth="1"/>
    <col min="8" max="8" width="18.5703125" style="22" customWidth="1"/>
    <col min="9" max="1024" width="11.5703125"/>
  </cols>
  <sheetData>
    <row r="1" spans="1:8" ht="20.25" x14ac:dyDescent="0.3">
      <c r="A1" s="1" t="s">
        <v>0</v>
      </c>
      <c r="B1" s="1"/>
      <c r="C1" s="1"/>
      <c r="D1" s="9"/>
      <c r="E1" s="2"/>
      <c r="F1" s="2"/>
    </row>
    <row r="2" spans="1:8" x14ac:dyDescent="0.2">
      <c r="A2" t="s">
        <v>16</v>
      </c>
      <c r="E2" s="3"/>
      <c r="F2" s="3"/>
    </row>
    <row r="3" spans="1:8" x14ac:dyDescent="0.2">
      <c r="E3" s="3"/>
      <c r="F3" s="3"/>
    </row>
    <row r="4" spans="1:8" ht="18" x14ac:dyDescent="0.25">
      <c r="A4" s="4" t="s">
        <v>1</v>
      </c>
      <c r="B4" s="5"/>
      <c r="E4" s="3"/>
      <c r="F4" s="3"/>
    </row>
    <row r="5" spans="1:8" x14ac:dyDescent="0.2">
      <c r="A5" s="15"/>
      <c r="B5" s="15"/>
      <c r="C5" s="15">
        <v>2020</v>
      </c>
      <c r="D5" s="16">
        <v>2021</v>
      </c>
      <c r="E5" s="16">
        <v>2022</v>
      </c>
      <c r="F5" s="15">
        <v>2023</v>
      </c>
      <c r="G5" s="15">
        <v>2024</v>
      </c>
      <c r="H5" s="23">
        <v>2025</v>
      </c>
    </row>
    <row r="7" spans="1:8" x14ac:dyDescent="0.2">
      <c r="A7" t="s">
        <v>2</v>
      </c>
      <c r="B7" t="s">
        <v>3</v>
      </c>
      <c r="C7" s="3">
        <v>70827500</v>
      </c>
      <c r="D7" s="13">
        <v>73365400</v>
      </c>
      <c r="E7" s="13">
        <v>79731500</v>
      </c>
      <c r="F7" s="13">
        <v>80847700</v>
      </c>
      <c r="G7" s="13">
        <v>80851300</v>
      </c>
      <c r="H7" s="24">
        <v>85347700</v>
      </c>
    </row>
    <row r="8" spans="1:8" x14ac:dyDescent="0.2">
      <c r="B8" t="s">
        <v>4</v>
      </c>
      <c r="C8" s="6">
        <f>C7/C9</f>
        <v>0.10873715369417698</v>
      </c>
      <c r="D8" s="11">
        <f>D7/D9</f>
        <v>0.10807632844477148</v>
      </c>
      <c r="E8" s="11">
        <f>E7/E9</f>
        <v>0.11016075319633571</v>
      </c>
      <c r="F8" s="11">
        <f>F7/F9</f>
        <v>0.11563650229749163</v>
      </c>
      <c r="G8" s="11">
        <f>G7/G9</f>
        <v>0.11501841011832764</v>
      </c>
      <c r="H8" s="25">
        <f>H7/H9</f>
        <v>0.11173251862618842</v>
      </c>
    </row>
    <row r="9" spans="1:8" x14ac:dyDescent="0.2">
      <c r="B9" t="s">
        <v>5</v>
      </c>
      <c r="C9" s="3">
        <v>651364300</v>
      </c>
      <c r="D9" s="12">
        <v>678829500</v>
      </c>
      <c r="E9" s="12">
        <v>723774100</v>
      </c>
      <c r="F9" s="12">
        <v>699153800</v>
      </c>
      <c r="G9" s="12">
        <v>702942250</v>
      </c>
      <c r="H9" s="26">
        <v>763857300</v>
      </c>
    </row>
    <row r="10" spans="1:8" x14ac:dyDescent="0.2">
      <c r="A10" s="17"/>
      <c r="B10" s="17"/>
      <c r="C10" s="18"/>
      <c r="D10" s="16"/>
      <c r="E10" s="17"/>
      <c r="F10" s="17"/>
      <c r="G10" s="17"/>
      <c r="H10" s="27"/>
    </row>
    <row r="11" spans="1:8" x14ac:dyDescent="0.2">
      <c r="C11" s="3"/>
    </row>
    <row r="12" spans="1:8" x14ac:dyDescent="0.2">
      <c r="A12" t="s">
        <v>6</v>
      </c>
      <c r="B12" t="s">
        <v>3</v>
      </c>
      <c r="C12" s="3">
        <f>C7/C17</f>
        <v>94310.918774966718</v>
      </c>
      <c r="D12" s="3">
        <f>D7/D17</f>
        <v>92985.297845373891</v>
      </c>
      <c r="E12" s="3">
        <f>E7/E17</f>
        <v>100165.20100502513</v>
      </c>
      <c r="F12" s="3">
        <f>F7/F17</f>
        <v>101312.90726817043</v>
      </c>
      <c r="G12" s="3">
        <f>G7/G17</f>
        <v>103921.9794344473</v>
      </c>
      <c r="H12" s="28">
        <f>H7/H17</f>
        <v>111419.97389033943</v>
      </c>
    </row>
    <row r="13" spans="1:8" x14ac:dyDescent="0.2">
      <c r="C13" s="6"/>
    </row>
    <row r="14" spans="1:8" x14ac:dyDescent="0.2">
      <c r="B14" t="s">
        <v>5</v>
      </c>
      <c r="C14" s="3">
        <f>C9/C19</f>
        <v>105638.06357444049</v>
      </c>
      <c r="D14" s="3">
        <f>D9/D19</f>
        <v>108042.25688365431</v>
      </c>
      <c r="E14" s="3">
        <f>E9/E19</f>
        <v>115655.81655480985</v>
      </c>
      <c r="F14" s="3">
        <f>F9/F19</f>
        <v>118260.1150202977</v>
      </c>
      <c r="G14" s="3">
        <f>G9/G19</f>
        <v>122527.84556388356</v>
      </c>
      <c r="H14" s="28">
        <f>H9/H19</f>
        <v>131813.16652286454</v>
      </c>
    </row>
    <row r="15" spans="1:8" x14ac:dyDescent="0.2">
      <c r="A15" s="17"/>
      <c r="B15" s="17"/>
      <c r="C15" s="18"/>
      <c r="D15" s="16"/>
      <c r="E15" s="17"/>
      <c r="F15" s="17"/>
      <c r="G15" s="17"/>
      <c r="H15" s="27"/>
    </row>
    <row r="16" spans="1:8" x14ac:dyDescent="0.2">
      <c r="C16" s="3"/>
    </row>
    <row r="17" spans="1:8" x14ac:dyDescent="0.2">
      <c r="A17" t="s">
        <v>7</v>
      </c>
      <c r="B17" t="s">
        <v>8</v>
      </c>
      <c r="C17" s="3">
        <v>751</v>
      </c>
      <c r="D17" s="10">
        <v>789</v>
      </c>
      <c r="E17">
        <v>796</v>
      </c>
      <c r="F17">
        <v>798</v>
      </c>
      <c r="G17">
        <v>778</v>
      </c>
      <c r="H17" s="22">
        <v>766</v>
      </c>
    </row>
    <row r="18" spans="1:8" x14ac:dyDescent="0.2">
      <c r="B18" t="s">
        <v>4</v>
      </c>
      <c r="C18" s="6">
        <f>C17/C19</f>
        <v>0.12179695102173207</v>
      </c>
      <c r="D18" s="11">
        <f>D17/D19</f>
        <v>0.12557695368454561</v>
      </c>
      <c r="E18" s="11">
        <f>E17/E19</f>
        <v>0.12719718759987217</v>
      </c>
      <c r="F18" s="11">
        <f>F17/F19</f>
        <v>0.13497970230040596</v>
      </c>
      <c r="G18" s="11">
        <f>G17/G19</f>
        <v>0.13561094648771135</v>
      </c>
      <c r="H18" s="25">
        <f>H17/H19</f>
        <v>0.13218291630716134</v>
      </c>
    </row>
    <row r="19" spans="1:8" x14ac:dyDescent="0.2">
      <c r="B19" t="s">
        <v>5</v>
      </c>
      <c r="C19" s="3">
        <v>6166</v>
      </c>
      <c r="D19" s="14">
        <v>6283</v>
      </c>
      <c r="E19" s="14">
        <v>6258</v>
      </c>
      <c r="F19" s="14">
        <v>5912</v>
      </c>
      <c r="G19" s="14">
        <v>5737</v>
      </c>
      <c r="H19" s="29">
        <v>5795</v>
      </c>
    </row>
    <row r="20" spans="1:8" x14ac:dyDescent="0.2">
      <c r="A20" s="17"/>
      <c r="B20" s="17"/>
      <c r="C20" s="18"/>
      <c r="D20" s="16"/>
      <c r="E20" s="17"/>
      <c r="F20" s="17"/>
      <c r="G20" s="17"/>
      <c r="H20" s="27"/>
    </row>
    <row r="21" spans="1:8" x14ac:dyDescent="0.2">
      <c r="C21" s="3"/>
    </row>
    <row r="22" spans="1:8" x14ac:dyDescent="0.2">
      <c r="A22" t="s">
        <v>9</v>
      </c>
      <c r="B22" t="s">
        <v>8</v>
      </c>
      <c r="C22" s="3">
        <v>8598</v>
      </c>
      <c r="D22" s="12">
        <v>8579</v>
      </c>
      <c r="E22" s="12">
        <v>8579</v>
      </c>
      <c r="F22" s="12">
        <v>8374</v>
      </c>
      <c r="G22" s="12">
        <v>8364</v>
      </c>
      <c r="H22" s="26">
        <v>8067</v>
      </c>
    </row>
    <row r="23" spans="1:8" x14ac:dyDescent="0.2">
      <c r="B23" t="s">
        <v>4</v>
      </c>
      <c r="C23" s="6">
        <f>C22/C24</f>
        <v>0.1258213214311846</v>
      </c>
      <c r="D23" s="11">
        <f>D22/D24</f>
        <v>0.12828603044531506</v>
      </c>
      <c r="E23" s="11">
        <f>E22/E24</f>
        <v>0.13034428271901305</v>
      </c>
      <c r="F23" s="11">
        <f>F22/F24</f>
        <v>0.13269946913873704</v>
      </c>
      <c r="G23" s="11">
        <f>G22/G24</f>
        <v>0.13829822414762394</v>
      </c>
      <c r="H23" s="25">
        <f>H22/H24</f>
        <v>0.13241739301718619</v>
      </c>
    </row>
    <row r="24" spans="1:8" x14ac:dyDescent="0.2">
      <c r="B24" t="s">
        <v>5</v>
      </c>
      <c r="C24" s="3">
        <v>68335</v>
      </c>
      <c r="D24" s="12">
        <v>66874</v>
      </c>
      <c r="E24" s="12">
        <v>65818</v>
      </c>
      <c r="F24" s="12">
        <v>63105</v>
      </c>
      <c r="G24" s="12">
        <v>60478</v>
      </c>
      <c r="H24" s="26">
        <v>60921</v>
      </c>
    </row>
    <row r="25" spans="1:8" x14ac:dyDescent="0.2">
      <c r="A25" s="17"/>
      <c r="B25" s="17"/>
      <c r="C25" s="18"/>
      <c r="D25" s="16"/>
      <c r="E25" s="17"/>
      <c r="F25" s="19"/>
      <c r="G25" s="17"/>
      <c r="H25" s="27"/>
    </row>
    <row r="26" spans="1:8" x14ac:dyDescent="0.2">
      <c r="C26" s="3"/>
    </row>
    <row r="27" spans="1:8" x14ac:dyDescent="0.2">
      <c r="A27" t="s">
        <v>10</v>
      </c>
      <c r="B27" t="s">
        <v>3</v>
      </c>
      <c r="C27" s="3">
        <v>21705400</v>
      </c>
      <c r="D27" s="12">
        <v>22099200</v>
      </c>
      <c r="E27" s="12">
        <v>26020000</v>
      </c>
      <c r="F27" s="12">
        <v>25690350</v>
      </c>
      <c r="G27" s="12">
        <v>25912850</v>
      </c>
      <c r="H27" s="26">
        <v>28789750</v>
      </c>
    </row>
    <row r="28" spans="1:8" x14ac:dyDescent="0.2">
      <c r="C28" s="7"/>
    </row>
    <row r="29" spans="1:8" x14ac:dyDescent="0.2">
      <c r="B29" t="s">
        <v>11</v>
      </c>
      <c r="C29" s="6">
        <f>C27/C7</f>
        <v>0.30645441389290884</v>
      </c>
      <c r="D29" s="11">
        <f>D27/D7</f>
        <v>0.30122101153949954</v>
      </c>
      <c r="E29" s="11">
        <f>E27/E7</f>
        <v>0.32634529640104604</v>
      </c>
      <c r="F29" s="11">
        <f>F27/F7</f>
        <v>0.3177622863730199</v>
      </c>
      <c r="G29" s="11">
        <f>G27/G7</f>
        <v>0.32050010327601414</v>
      </c>
      <c r="H29" s="25">
        <f>H27/H7</f>
        <v>0.33732309130767435</v>
      </c>
    </row>
    <row r="30" spans="1:8" x14ac:dyDescent="0.2">
      <c r="A30" s="17"/>
      <c r="B30" s="17"/>
      <c r="C30" s="20"/>
      <c r="D30" s="21"/>
      <c r="E30" s="21"/>
      <c r="F30" s="21"/>
      <c r="G30" s="17"/>
      <c r="H30" s="27"/>
    </row>
    <row r="31" spans="1:8" x14ac:dyDescent="0.2">
      <c r="C31" s="6"/>
      <c r="D31" s="11"/>
      <c r="E31" s="11"/>
      <c r="F31" s="11"/>
    </row>
    <row r="32" spans="1:8" x14ac:dyDescent="0.2">
      <c r="A32" t="s">
        <v>13</v>
      </c>
      <c r="B32" t="s">
        <v>14</v>
      </c>
      <c r="C32" s="6">
        <f t="shared" ref="C32:H32" si="0">(C22/C17)/100</f>
        <v>0.11448735019973368</v>
      </c>
      <c r="D32" s="6">
        <f t="shared" si="0"/>
        <v>0.10873257287705958</v>
      </c>
      <c r="E32" s="6">
        <f t="shared" si="0"/>
        <v>0.10777638190954773</v>
      </c>
      <c r="F32" s="6">
        <f t="shared" si="0"/>
        <v>0.104937343358396</v>
      </c>
      <c r="G32" s="6">
        <f t="shared" si="0"/>
        <v>0.10750642673521851</v>
      </c>
      <c r="H32" s="30">
        <f t="shared" si="0"/>
        <v>0.10531331592689294</v>
      </c>
    </row>
    <row r="33" spans="1:8" x14ac:dyDescent="0.2">
      <c r="B33" t="s">
        <v>15</v>
      </c>
      <c r="C33" s="6">
        <f t="shared" ref="C33:H33" si="1">(C24/C19)/100</f>
        <v>0.11082549464807005</v>
      </c>
      <c r="D33" s="6">
        <f t="shared" si="1"/>
        <v>0.10643641572497214</v>
      </c>
      <c r="E33" s="6">
        <f t="shared" si="1"/>
        <v>0.10517417705337168</v>
      </c>
      <c r="F33" s="6">
        <f t="shared" si="1"/>
        <v>0.10674052774018944</v>
      </c>
      <c r="G33" s="6">
        <f t="shared" si="1"/>
        <v>0.10541746557434198</v>
      </c>
      <c r="H33" s="30">
        <f t="shared" si="1"/>
        <v>0.10512683347713546</v>
      </c>
    </row>
    <row r="34" spans="1:8" x14ac:dyDescent="0.2">
      <c r="A34" s="17"/>
      <c r="B34" s="17"/>
      <c r="C34" s="20"/>
      <c r="D34" s="21"/>
      <c r="E34" s="21"/>
      <c r="F34" s="21"/>
      <c r="G34" s="17"/>
      <c r="H34" s="27"/>
    </row>
    <row r="35" spans="1:8" x14ac:dyDescent="0.2">
      <c r="C35" s="6"/>
      <c r="D35" s="11"/>
      <c r="E35" s="11"/>
      <c r="F35" s="11"/>
    </row>
    <row r="36" spans="1:8" x14ac:dyDescent="0.2">
      <c r="A36" t="s">
        <v>17</v>
      </c>
      <c r="C36" s="3"/>
    </row>
    <row r="37" spans="1:8" x14ac:dyDescent="0.2">
      <c r="A37" t="s">
        <v>12</v>
      </c>
      <c r="C37" s="3"/>
    </row>
    <row r="38" spans="1:8" x14ac:dyDescent="0.2">
      <c r="C38" s="8"/>
    </row>
  </sheetData>
  <printOptions horizontalCentered="1" verticalCentered="1"/>
  <pageMargins left="0.78740157480314965" right="0.78740157480314965" top="0.82677165354330717" bottom="0.62992125984251968" header="0.78740157480314965" footer="0.78740157480314965"/>
  <pageSetup paperSize="9" orientation="landscape" useFirstPageNumber="1" horizontalDpi="300" verticalDpi="300" r:id="rId1"/>
  <headerFooter>
    <oddFooter>&amp;CSida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Gun Hjertsson</cp:lastModifiedBy>
  <cp:revision>26</cp:revision>
  <cp:lastPrinted>2023-10-01T13:21:17Z</cp:lastPrinted>
  <dcterms:created xsi:type="dcterms:W3CDTF">2019-02-27T11:25:53Z</dcterms:created>
  <dcterms:modified xsi:type="dcterms:W3CDTF">2025-10-01T15:35:38Z</dcterms:modified>
  <dc:language>sv-SE</dc:language>
</cp:coreProperties>
</file>