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OSSE\Sleipner\2024\"/>
    </mc:Choice>
  </mc:AlternateContent>
  <xr:revisionPtr revIDLastSave="0" documentId="13_ncr:1_{0B876BFB-7871-4EEE-9E02-1E74D9441F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lad1" sheetId="1" r:id="rId1"/>
  </sheets>
  <definedNames>
    <definedName name="_xlnm.Print_Titles" localSheetId="0">Blad1!$5:$5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24" i="1" l="1"/>
  <c r="C124" i="1" s="1"/>
  <c r="F116" i="1"/>
  <c r="C116" i="1" s="1"/>
  <c r="F108" i="1"/>
  <c r="E108" i="1" s="1"/>
  <c r="F100" i="1"/>
  <c r="E100" i="1" s="1"/>
  <c r="F92" i="1"/>
  <c r="E92" i="1" s="1"/>
  <c r="F84" i="1"/>
  <c r="C84" i="1" s="1"/>
  <c r="F76" i="1"/>
  <c r="C76" i="1" s="1"/>
  <c r="E76" i="1"/>
  <c r="F68" i="1"/>
  <c r="C68" i="1" s="1"/>
  <c r="F60" i="1"/>
  <c r="C60" i="1" s="1"/>
  <c r="F52" i="1"/>
  <c r="E52" i="1" s="1"/>
  <c r="F44" i="1"/>
  <c r="C44" i="1" s="1"/>
  <c r="F36" i="1"/>
  <c r="C36" i="1" s="1"/>
  <c r="F28" i="1"/>
  <c r="E28" i="1" s="1"/>
  <c r="F20" i="1"/>
  <c r="C20" i="1" s="1"/>
  <c r="F12" i="1"/>
  <c r="C12" i="1" s="1"/>
  <c r="F123" i="1"/>
  <c r="E123" i="1" s="1"/>
  <c r="F115" i="1"/>
  <c r="C115" i="1" s="1"/>
  <c r="F107" i="1"/>
  <c r="E107" i="1" s="1"/>
  <c r="F99" i="1"/>
  <c r="E99" i="1" s="1"/>
  <c r="F91" i="1"/>
  <c r="C91" i="1" s="1"/>
  <c r="F83" i="1"/>
  <c r="E83" i="1" s="1"/>
  <c r="F75" i="1"/>
  <c r="E75" i="1" s="1"/>
  <c r="F67" i="1"/>
  <c r="E67" i="1" s="1"/>
  <c r="F59" i="1"/>
  <c r="C59" i="1" s="1"/>
  <c r="F51" i="1"/>
  <c r="C51" i="1" s="1"/>
  <c r="F43" i="1"/>
  <c r="C43" i="1" s="1"/>
  <c r="F35" i="1"/>
  <c r="E35" i="1" s="1"/>
  <c r="F27" i="1"/>
  <c r="E27" i="1" s="1"/>
  <c r="F19" i="1"/>
  <c r="E19" i="1" s="1"/>
  <c r="F11" i="1"/>
  <c r="E11" i="1" s="1"/>
  <c r="F122" i="1"/>
  <c r="E122" i="1" s="1"/>
  <c r="F114" i="1"/>
  <c r="E114" i="1" s="1"/>
  <c r="F106" i="1"/>
  <c r="E106" i="1" s="1"/>
  <c r="F98" i="1"/>
  <c r="C98" i="1" s="1"/>
  <c r="F90" i="1"/>
  <c r="C90" i="1" s="1"/>
  <c r="F82" i="1"/>
  <c r="C82" i="1" s="1"/>
  <c r="F74" i="1"/>
  <c r="C74" i="1" s="1"/>
  <c r="F66" i="1"/>
  <c r="E66" i="1" s="1"/>
  <c r="F58" i="1"/>
  <c r="C58" i="1" s="1"/>
  <c r="F50" i="1"/>
  <c r="E50" i="1" s="1"/>
  <c r="F42" i="1"/>
  <c r="C42" i="1" s="1"/>
  <c r="F34" i="1"/>
  <c r="E34" i="1" s="1"/>
  <c r="F26" i="1"/>
  <c r="E26" i="1" s="1"/>
  <c r="F18" i="1"/>
  <c r="C18" i="1" s="1"/>
  <c r="F10" i="1"/>
  <c r="E10" i="1" s="1"/>
  <c r="F121" i="1"/>
  <c r="C121" i="1" s="1"/>
  <c r="F113" i="1"/>
  <c r="C113" i="1" s="1"/>
  <c r="F105" i="1"/>
  <c r="E105" i="1" s="1"/>
  <c r="F97" i="1"/>
  <c r="C97" i="1" s="1"/>
  <c r="F89" i="1"/>
  <c r="C89" i="1" s="1"/>
  <c r="F81" i="1"/>
  <c r="C81" i="1" s="1"/>
  <c r="F73" i="1"/>
  <c r="C73" i="1" s="1"/>
  <c r="F65" i="1"/>
  <c r="C65" i="1" s="1"/>
  <c r="F57" i="1"/>
  <c r="C57" i="1" s="1"/>
  <c r="F49" i="1"/>
  <c r="C49" i="1" s="1"/>
  <c r="F41" i="1"/>
  <c r="E41" i="1" s="1"/>
  <c r="F33" i="1"/>
  <c r="E33" i="1" s="1"/>
  <c r="F25" i="1"/>
  <c r="E25" i="1" s="1"/>
  <c r="F17" i="1"/>
  <c r="C17" i="1" s="1"/>
  <c r="F9" i="1"/>
  <c r="E9" i="1" s="1"/>
  <c r="E124" i="1" l="1"/>
  <c r="E116" i="1"/>
  <c r="C108" i="1"/>
  <c r="E20" i="1"/>
  <c r="E84" i="1"/>
  <c r="E36" i="1"/>
  <c r="C100" i="1"/>
  <c r="C92" i="1"/>
  <c r="E68" i="1"/>
  <c r="E60" i="1"/>
  <c r="C123" i="1"/>
  <c r="C52" i="1"/>
  <c r="E44" i="1"/>
  <c r="E115" i="1"/>
  <c r="E12" i="1"/>
  <c r="C28" i="1"/>
  <c r="C27" i="1"/>
  <c r="C35" i="1"/>
  <c r="E91" i="1"/>
  <c r="C75" i="1"/>
  <c r="C83" i="1"/>
  <c r="E43" i="1"/>
  <c r="C11" i="1"/>
  <c r="E58" i="1"/>
  <c r="E59" i="1"/>
  <c r="C99" i="1"/>
  <c r="E51" i="1"/>
  <c r="C19" i="1"/>
  <c r="C67" i="1"/>
  <c r="C107" i="1"/>
  <c r="C66" i="1"/>
  <c r="C122" i="1"/>
  <c r="C114" i="1"/>
  <c r="C106" i="1"/>
  <c r="E98" i="1"/>
  <c r="E90" i="1"/>
  <c r="E82" i="1"/>
  <c r="E74" i="1"/>
  <c r="C105" i="1"/>
  <c r="C50" i="1"/>
  <c r="E42" i="1"/>
  <c r="C34" i="1"/>
  <c r="C26" i="1"/>
  <c r="E18" i="1"/>
  <c r="C10" i="1"/>
  <c r="E113" i="1"/>
  <c r="E121" i="1"/>
  <c r="E89" i="1"/>
  <c r="E97" i="1"/>
  <c r="E73" i="1"/>
  <c r="E81" i="1"/>
  <c r="E65" i="1"/>
  <c r="E57" i="1"/>
  <c r="E49" i="1"/>
  <c r="C41" i="1"/>
  <c r="C33" i="1"/>
  <c r="C25" i="1"/>
  <c r="E17" i="1"/>
  <c r="C9" i="1"/>
  <c r="F120" i="1"/>
  <c r="E120" i="1" s="1"/>
  <c r="F112" i="1"/>
  <c r="C112" i="1" s="1"/>
  <c r="F104" i="1"/>
  <c r="C104" i="1" s="1"/>
  <c r="F96" i="1"/>
  <c r="E96" i="1" s="1"/>
  <c r="F88" i="1"/>
  <c r="C88" i="1" s="1"/>
  <c r="F80" i="1"/>
  <c r="C80" i="1" s="1"/>
  <c r="F72" i="1"/>
  <c r="E72" i="1" s="1"/>
  <c r="F64" i="1"/>
  <c r="E64" i="1" s="1"/>
  <c r="F56" i="1"/>
  <c r="E56" i="1" s="1"/>
  <c r="F48" i="1"/>
  <c r="E48" i="1" s="1"/>
  <c r="F40" i="1"/>
  <c r="C40" i="1" s="1"/>
  <c r="F32" i="1"/>
  <c r="E32" i="1" s="1"/>
  <c r="F24" i="1"/>
  <c r="C24" i="1" s="1"/>
  <c r="F16" i="1"/>
  <c r="F8" i="1"/>
  <c r="C8" i="1" s="1"/>
  <c r="F119" i="1"/>
  <c r="E119" i="1" s="1"/>
  <c r="F111" i="1"/>
  <c r="C111" i="1" s="1"/>
  <c r="F103" i="1"/>
  <c r="E103" i="1" s="1"/>
  <c r="F95" i="1"/>
  <c r="E95" i="1" s="1"/>
  <c r="F87" i="1"/>
  <c r="C87" i="1" s="1"/>
  <c r="F79" i="1"/>
  <c r="E79" i="1" s="1"/>
  <c r="F71" i="1"/>
  <c r="E71" i="1" s="1"/>
  <c r="F63" i="1"/>
  <c r="E63" i="1" s="1"/>
  <c r="F55" i="1"/>
  <c r="C55" i="1" s="1"/>
  <c r="F47" i="1"/>
  <c r="E47" i="1" s="1"/>
  <c r="F39" i="1"/>
  <c r="E39" i="1" s="1"/>
  <c r="F31" i="1"/>
  <c r="C31" i="1" s="1"/>
  <c r="F23" i="1"/>
  <c r="E23" i="1" s="1"/>
  <c r="F15" i="1"/>
  <c r="E15" i="1" s="1"/>
  <c r="F7" i="1"/>
  <c r="E7" i="1" s="1"/>
  <c r="E111" i="1" l="1"/>
  <c r="C63" i="1"/>
  <c r="C72" i="1"/>
  <c r="C16" i="1"/>
  <c r="E16" i="1"/>
  <c r="E55" i="1"/>
  <c r="C15" i="1"/>
  <c r="C79" i="1"/>
  <c r="C32" i="1"/>
  <c r="C39" i="1"/>
  <c r="C48" i="1"/>
  <c r="E31" i="1"/>
  <c r="C64" i="1"/>
  <c r="E87" i="1"/>
  <c r="C7" i="1"/>
  <c r="E40" i="1"/>
  <c r="E8" i="1"/>
  <c r="C103" i="1"/>
  <c r="E24" i="1"/>
  <c r="C56" i="1"/>
  <c r="E104" i="1"/>
  <c r="C120" i="1"/>
  <c r="E112" i="1"/>
  <c r="C96" i="1"/>
  <c r="E88" i="1"/>
  <c r="E80" i="1"/>
  <c r="C23" i="1"/>
  <c r="C47" i="1"/>
  <c r="C71" i="1"/>
  <c r="C95" i="1"/>
  <c r="C119" i="1"/>
</calcChain>
</file>

<file path=xl/sharedStrings.xml><?xml version="1.0" encoding="utf-8"?>
<sst xmlns="http://schemas.openxmlformats.org/spreadsheetml/2006/main" count="20" uniqueCount="20">
  <si>
    <t>Varmblod</t>
  </si>
  <si>
    <t>Kallblod</t>
  </si>
  <si>
    <t>Totalt</t>
  </si>
  <si>
    <t>Bergsåker</t>
  </si>
  <si>
    <t>Boden</t>
  </si>
  <si>
    <t>Bollnäs</t>
  </si>
  <si>
    <t>Dannero</t>
  </si>
  <si>
    <t>Färjestad</t>
  </si>
  <si>
    <t>Gävle</t>
  </si>
  <si>
    <t>Hagmyren</t>
  </si>
  <si>
    <t>Romme</t>
  </si>
  <si>
    <t>Rättvik</t>
  </si>
  <si>
    <t>Skellefteå</t>
  </si>
  <si>
    <t>Solänget</t>
  </si>
  <si>
    <t>Umåker</t>
  </si>
  <si>
    <t>Åmål</t>
  </si>
  <si>
    <t>Årjäng</t>
  </si>
  <si>
    <t>Östersund</t>
  </si>
  <si>
    <t>Antal lopp kallblodsbanor</t>
  </si>
  <si>
    <t>Under period 1 jan tom 31 dec 2019 till och med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</si>
</sst>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i/>
      <sz val="10"/>
      <name val="Arial"/>
      <family val="2"/>
      <charset val="1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9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3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4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126"/>
  <sheetViews>
    <sheetView tabSelected="1" topLeftCell="A91" zoomScale="120" zoomScaleNormal="120" workbookViewId="0">
      <selection activeCell="G44" sqref="G44"/>
    </sheetView>
  </sheetViews>
  <sheetFormatPr defaultRowHeight="12.75" x14ac:dyDescent="0.2"/>
  <cols>
    <col min="1" max="1" width="11.5703125" style="1"/>
    <col min="2" max="2" width="10" style="1" customWidth="1"/>
    <col min="3" max="3" width="9.5703125" style="2" customWidth="1"/>
    <col min="4" max="4" width="9.5703125" style="1" customWidth="1"/>
    <col min="5" max="5" width="9.5703125" style="2" customWidth="1"/>
    <col min="6" max="6" width="11.5703125" style="1"/>
    <col min="7" max="1023" width="11.5703125"/>
  </cols>
  <sheetData>
    <row r="1" spans="1:1022" s="3" customFormat="1" ht="20.25" x14ac:dyDescent="0.3">
      <c r="A1" s="11" t="s">
        <v>18</v>
      </c>
      <c r="D1" s="4"/>
      <c r="E1" s="5"/>
      <c r="F1" s="5"/>
      <c r="AMH1"/>
    </row>
    <row r="2" spans="1:1022" x14ac:dyDescent="0.2">
      <c r="A2" s="1" t="s">
        <v>19</v>
      </c>
      <c r="B2"/>
      <c r="C2"/>
      <c r="D2" s="6"/>
      <c r="E2" s="7"/>
      <c r="F2" s="7"/>
    </row>
    <row r="5" spans="1:1022" s="14" customFormat="1" x14ac:dyDescent="0.2">
      <c r="A5" s="12"/>
      <c r="B5" s="12" t="s">
        <v>0</v>
      </c>
      <c r="C5" s="13"/>
      <c r="D5" s="12" t="s">
        <v>1</v>
      </c>
      <c r="E5" s="13"/>
      <c r="F5" s="12" t="s">
        <v>2</v>
      </c>
    </row>
    <row r="6" spans="1:1022" x14ac:dyDescent="0.2">
      <c r="A6" s="15" t="s">
        <v>3</v>
      </c>
    </row>
    <row r="7" spans="1:1022" x14ac:dyDescent="0.2">
      <c r="A7" s="1">
        <v>2019</v>
      </c>
      <c r="B7" s="1">
        <v>322</v>
      </c>
      <c r="C7" s="2">
        <f>B7/F7</f>
        <v>0.74883720930232556</v>
      </c>
      <c r="D7" s="1">
        <v>108</v>
      </c>
      <c r="E7" s="2">
        <f>D7/F7</f>
        <v>0.25116279069767444</v>
      </c>
      <c r="F7" s="1">
        <f>B7+D7</f>
        <v>430</v>
      </c>
    </row>
    <row r="8" spans="1:1022" x14ac:dyDescent="0.2">
      <c r="A8" s="1">
        <v>2020</v>
      </c>
      <c r="B8" s="1">
        <v>309</v>
      </c>
      <c r="C8" s="2">
        <f>B8/F8</f>
        <v>0.74637681159420288</v>
      </c>
      <c r="D8" s="1">
        <v>105</v>
      </c>
      <c r="E8" s="2">
        <f>D8/F8</f>
        <v>0.25362318840579712</v>
      </c>
      <c r="F8" s="1">
        <f>B8+D8</f>
        <v>414</v>
      </c>
    </row>
    <row r="9" spans="1:1022" x14ac:dyDescent="0.2">
      <c r="A9" s="1">
        <v>2021</v>
      </c>
      <c r="B9" s="1">
        <v>337</v>
      </c>
      <c r="C9" s="2">
        <f>B9/F9</f>
        <v>0.7522321428571429</v>
      </c>
      <c r="D9" s="1">
        <v>111</v>
      </c>
      <c r="E9" s="2">
        <f>D9/F9</f>
        <v>0.24776785714285715</v>
      </c>
      <c r="F9" s="1">
        <f>B9+D9</f>
        <v>448</v>
      </c>
    </row>
    <row r="10" spans="1:1022" x14ac:dyDescent="0.2">
      <c r="A10" s="1">
        <v>2022</v>
      </c>
      <c r="B10" s="1">
        <v>332</v>
      </c>
      <c r="C10" s="2">
        <f>B10/F10</f>
        <v>0.73942093541202669</v>
      </c>
      <c r="D10" s="1">
        <v>117</v>
      </c>
      <c r="E10" s="2">
        <f>D10/F10</f>
        <v>0.26057906458797325</v>
      </c>
      <c r="F10" s="1">
        <f>B10+D10</f>
        <v>449</v>
      </c>
    </row>
    <row r="11" spans="1:1022" x14ac:dyDescent="0.2">
      <c r="A11" s="1">
        <v>2023</v>
      </c>
      <c r="B11" s="1">
        <v>317</v>
      </c>
      <c r="C11" s="2">
        <f>B11/F11</f>
        <v>0.73720930232558135</v>
      </c>
      <c r="D11" s="1">
        <v>113</v>
      </c>
      <c r="E11" s="2">
        <f t="shared" ref="E11:E12" si="0">D11/F11</f>
        <v>0.26279069767441859</v>
      </c>
      <c r="F11" s="1">
        <f>B11+D11</f>
        <v>430</v>
      </c>
    </row>
    <row r="12" spans="1:1022" x14ac:dyDescent="0.2">
      <c r="A12" s="1">
        <v>2024</v>
      </c>
      <c r="B12" s="1">
        <v>292</v>
      </c>
      <c r="C12" s="2">
        <f>B12/F12</f>
        <v>0.71219512195121948</v>
      </c>
      <c r="D12" s="1">
        <v>118</v>
      </c>
      <c r="E12" s="2">
        <f t="shared" si="0"/>
        <v>0.28780487804878047</v>
      </c>
      <c r="F12" s="1">
        <f>B12+D12</f>
        <v>410</v>
      </c>
    </row>
    <row r="14" spans="1:1022" x14ac:dyDescent="0.2">
      <c r="A14" s="15" t="s">
        <v>4</v>
      </c>
    </row>
    <row r="15" spans="1:1022" x14ac:dyDescent="0.2">
      <c r="A15" s="1">
        <v>2019</v>
      </c>
      <c r="B15" s="1">
        <v>265</v>
      </c>
      <c r="C15" s="2">
        <f>B15/F15</f>
        <v>0.83333333333333337</v>
      </c>
      <c r="D15" s="1">
        <v>53</v>
      </c>
      <c r="E15" s="2">
        <f>D15/F15</f>
        <v>0.16666666666666666</v>
      </c>
      <c r="F15" s="1">
        <f>B15+D15</f>
        <v>318</v>
      </c>
    </row>
    <row r="16" spans="1:1022" x14ac:dyDescent="0.2">
      <c r="A16" s="1">
        <v>2020</v>
      </c>
      <c r="B16" s="1">
        <v>258</v>
      </c>
      <c r="C16" s="2">
        <f>B16/F16</f>
        <v>0.84313725490196079</v>
      </c>
      <c r="D16" s="1">
        <v>48</v>
      </c>
      <c r="E16" s="2">
        <f>D16/F16</f>
        <v>0.15686274509803921</v>
      </c>
      <c r="F16" s="1">
        <f>B16+D16</f>
        <v>306</v>
      </c>
    </row>
    <row r="17" spans="1:6" x14ac:dyDescent="0.2">
      <c r="A17" s="1">
        <v>2021</v>
      </c>
      <c r="B17" s="1">
        <v>275</v>
      </c>
      <c r="C17" s="2">
        <f t="shared" ref="C17:C20" si="1">B17/F17</f>
        <v>0.84876543209876543</v>
      </c>
      <c r="D17" s="1">
        <v>49</v>
      </c>
      <c r="E17" s="2">
        <f>D17/F17</f>
        <v>0.15123456790123457</v>
      </c>
      <c r="F17" s="1">
        <f>B17+D17</f>
        <v>324</v>
      </c>
    </row>
    <row r="18" spans="1:6" x14ac:dyDescent="0.2">
      <c r="A18" s="1">
        <v>2022</v>
      </c>
      <c r="B18" s="1">
        <v>288</v>
      </c>
      <c r="C18" s="2">
        <f t="shared" si="1"/>
        <v>0.8571428571428571</v>
      </c>
      <c r="D18" s="1">
        <v>48</v>
      </c>
      <c r="E18" s="2">
        <f>D18/F18</f>
        <v>0.14285714285714285</v>
      </c>
      <c r="F18" s="1">
        <f>B18+D18</f>
        <v>336</v>
      </c>
    </row>
    <row r="19" spans="1:6" x14ac:dyDescent="0.2">
      <c r="A19" s="1">
        <v>2023</v>
      </c>
      <c r="B19" s="1">
        <v>287</v>
      </c>
      <c r="C19" s="2">
        <f t="shared" si="1"/>
        <v>0.85416666666666663</v>
      </c>
      <c r="D19" s="1">
        <v>49</v>
      </c>
      <c r="E19" s="2">
        <f>D19/F19</f>
        <v>0.14583333333333334</v>
      </c>
      <c r="F19" s="1">
        <f>B19+D19</f>
        <v>336</v>
      </c>
    </row>
    <row r="20" spans="1:6" x14ac:dyDescent="0.2">
      <c r="A20" s="1">
        <v>2024</v>
      </c>
      <c r="B20" s="1">
        <v>288</v>
      </c>
      <c r="C20" s="2">
        <f t="shared" si="1"/>
        <v>0.85970149253731343</v>
      </c>
      <c r="D20" s="1">
        <v>47</v>
      </c>
      <c r="E20" s="2">
        <f>D20/F20</f>
        <v>0.14029850746268657</v>
      </c>
      <c r="F20" s="1">
        <f>B20+D20</f>
        <v>335</v>
      </c>
    </row>
    <row r="22" spans="1:6" x14ac:dyDescent="0.2">
      <c r="A22" s="15" t="s">
        <v>5</v>
      </c>
    </row>
    <row r="23" spans="1:6" x14ac:dyDescent="0.2">
      <c r="A23" s="1">
        <v>2019</v>
      </c>
      <c r="B23" s="1">
        <v>215</v>
      </c>
      <c r="C23" s="2">
        <f>B23/F23</f>
        <v>0.68690095846645371</v>
      </c>
      <c r="D23" s="1">
        <v>98</v>
      </c>
      <c r="E23" s="2">
        <f>D23/F23</f>
        <v>0.31309904153354634</v>
      </c>
      <c r="F23" s="1">
        <f>B23+D23</f>
        <v>313</v>
      </c>
    </row>
    <row r="24" spans="1:6" x14ac:dyDescent="0.2">
      <c r="A24" s="1">
        <v>2020</v>
      </c>
      <c r="B24" s="1">
        <v>222</v>
      </c>
      <c r="C24" s="2">
        <f>B24/F24</f>
        <v>0.66666666666666663</v>
      </c>
      <c r="D24" s="1">
        <v>111</v>
      </c>
      <c r="E24" s="2">
        <f>D24/F24</f>
        <v>0.33333333333333331</v>
      </c>
      <c r="F24" s="1">
        <f>B24+D24</f>
        <v>333</v>
      </c>
    </row>
    <row r="25" spans="1:6" x14ac:dyDescent="0.2">
      <c r="A25" s="1">
        <v>2021</v>
      </c>
      <c r="B25" s="1">
        <v>241</v>
      </c>
      <c r="C25" s="2">
        <f>B25/F25</f>
        <v>0.68271954674220958</v>
      </c>
      <c r="D25" s="1">
        <v>112</v>
      </c>
      <c r="E25" s="2">
        <f>D25/F25</f>
        <v>0.31728045325779036</v>
      </c>
      <c r="F25" s="1">
        <f>B25+D25</f>
        <v>353</v>
      </c>
    </row>
    <row r="26" spans="1:6" x14ac:dyDescent="0.2">
      <c r="A26" s="1">
        <v>2022</v>
      </c>
      <c r="B26" s="1">
        <v>233</v>
      </c>
      <c r="C26" s="2">
        <f>B26/F26</f>
        <v>0.66005665722379603</v>
      </c>
      <c r="D26" s="1">
        <v>120</v>
      </c>
      <c r="E26" s="2">
        <f>D26/F26</f>
        <v>0.33994334277620397</v>
      </c>
      <c r="F26" s="1">
        <f>B26+D26</f>
        <v>353</v>
      </c>
    </row>
    <row r="27" spans="1:6" x14ac:dyDescent="0.2">
      <c r="A27" s="1">
        <v>2023</v>
      </c>
      <c r="B27" s="1">
        <v>229</v>
      </c>
      <c r="C27" s="2">
        <f>B27/F27</f>
        <v>0.65428571428571425</v>
      </c>
      <c r="D27" s="1">
        <v>121</v>
      </c>
      <c r="E27" s="2">
        <f>D27/F27</f>
        <v>0.3457142857142857</v>
      </c>
      <c r="F27" s="1">
        <f>B27+D27</f>
        <v>350</v>
      </c>
    </row>
    <row r="28" spans="1:6" x14ac:dyDescent="0.2">
      <c r="A28" s="1">
        <v>2024</v>
      </c>
      <c r="B28" s="1">
        <v>218</v>
      </c>
      <c r="C28" s="2">
        <f>B28/F28</f>
        <v>0.65662650602409633</v>
      </c>
      <c r="D28" s="1">
        <v>114</v>
      </c>
      <c r="E28" s="2">
        <f>D28/F28</f>
        <v>0.34337349397590361</v>
      </c>
      <c r="F28" s="1">
        <f>B28+D28</f>
        <v>332</v>
      </c>
    </row>
    <row r="30" spans="1:6" x14ac:dyDescent="0.2">
      <c r="A30" s="15" t="s">
        <v>6</v>
      </c>
    </row>
    <row r="31" spans="1:6" x14ac:dyDescent="0.2">
      <c r="A31" s="1">
        <v>2019</v>
      </c>
      <c r="B31" s="1">
        <v>91</v>
      </c>
      <c r="C31" s="2">
        <f>B31/F31</f>
        <v>0.65</v>
      </c>
      <c r="D31" s="1">
        <v>49</v>
      </c>
      <c r="E31" s="2">
        <f>D31/F31</f>
        <v>0.35</v>
      </c>
      <c r="F31" s="1">
        <f>B31+D31</f>
        <v>140</v>
      </c>
    </row>
    <row r="32" spans="1:6" x14ac:dyDescent="0.2">
      <c r="A32" s="1">
        <v>2020</v>
      </c>
      <c r="B32" s="1">
        <v>100</v>
      </c>
      <c r="C32" s="2">
        <f>B32/F32</f>
        <v>0.65789473684210531</v>
      </c>
      <c r="D32" s="1">
        <v>52</v>
      </c>
      <c r="E32" s="2">
        <f>D32/F32</f>
        <v>0.34210526315789475</v>
      </c>
      <c r="F32" s="1">
        <f>B32+D32</f>
        <v>152</v>
      </c>
    </row>
    <row r="33" spans="1:6" x14ac:dyDescent="0.2">
      <c r="A33" s="1">
        <v>2021</v>
      </c>
      <c r="B33" s="1">
        <v>94</v>
      </c>
      <c r="C33" s="2">
        <f>B33/F33</f>
        <v>0.6619718309859155</v>
      </c>
      <c r="D33" s="1">
        <v>48</v>
      </c>
      <c r="E33" s="2">
        <f>D33/F33</f>
        <v>0.3380281690140845</v>
      </c>
      <c r="F33" s="1">
        <f>B33+D33</f>
        <v>142</v>
      </c>
    </row>
    <row r="34" spans="1:6" x14ac:dyDescent="0.2">
      <c r="A34" s="1">
        <v>2022</v>
      </c>
      <c r="B34" s="1">
        <v>88</v>
      </c>
      <c r="C34" s="2">
        <f>B34/F34</f>
        <v>0.62411347517730498</v>
      </c>
      <c r="D34" s="1">
        <v>53</v>
      </c>
      <c r="E34" s="2">
        <f>D34/F34</f>
        <v>0.37588652482269502</v>
      </c>
      <c r="F34" s="1">
        <f>B34+D34</f>
        <v>141</v>
      </c>
    </row>
    <row r="35" spans="1:6" x14ac:dyDescent="0.2">
      <c r="A35" s="1">
        <v>2023</v>
      </c>
      <c r="B35" s="1">
        <v>85</v>
      </c>
      <c r="C35" s="2">
        <f>B35/F35</f>
        <v>0.62962962962962965</v>
      </c>
      <c r="D35" s="1">
        <v>50</v>
      </c>
      <c r="E35" s="2">
        <f>D35/F35</f>
        <v>0.37037037037037035</v>
      </c>
      <c r="F35" s="1">
        <f>B35+D35</f>
        <v>135</v>
      </c>
    </row>
    <row r="36" spans="1:6" x14ac:dyDescent="0.2">
      <c r="A36" s="1">
        <v>2024</v>
      </c>
      <c r="B36" s="1">
        <v>70</v>
      </c>
      <c r="C36" s="2">
        <f>B36/F36</f>
        <v>0.60344827586206895</v>
      </c>
      <c r="D36" s="1">
        <v>46</v>
      </c>
      <c r="E36" s="2">
        <f>D36/F36</f>
        <v>0.39655172413793105</v>
      </c>
      <c r="F36" s="1">
        <f>B36+D36</f>
        <v>116</v>
      </c>
    </row>
    <row r="38" spans="1:6" x14ac:dyDescent="0.2">
      <c r="A38" s="15" t="s">
        <v>7</v>
      </c>
    </row>
    <row r="39" spans="1:6" x14ac:dyDescent="0.2">
      <c r="A39" s="1">
        <v>2019</v>
      </c>
      <c r="B39" s="1">
        <v>314</v>
      </c>
      <c r="C39" s="2">
        <f>B39/F39</f>
        <v>0.91014492753623188</v>
      </c>
      <c r="D39" s="1">
        <v>31</v>
      </c>
      <c r="E39" s="2">
        <f>D39/F39</f>
        <v>8.9855072463768115E-2</v>
      </c>
      <c r="F39" s="1">
        <f>B39+D39</f>
        <v>345</v>
      </c>
    </row>
    <row r="40" spans="1:6" x14ac:dyDescent="0.2">
      <c r="A40" s="1">
        <v>2020</v>
      </c>
      <c r="B40" s="1">
        <v>305</v>
      </c>
      <c r="C40" s="2">
        <f>B40/F40</f>
        <v>0.90236686390532539</v>
      </c>
      <c r="D40" s="1">
        <v>33</v>
      </c>
      <c r="E40" s="2">
        <f>D40/F40</f>
        <v>9.7633136094674555E-2</v>
      </c>
      <c r="F40" s="1">
        <f>B40+D40</f>
        <v>338</v>
      </c>
    </row>
    <row r="41" spans="1:6" x14ac:dyDescent="0.2">
      <c r="A41" s="1">
        <v>2021</v>
      </c>
      <c r="B41" s="1">
        <v>301</v>
      </c>
      <c r="C41" s="2">
        <f>B41/F41</f>
        <v>0.90936555891238668</v>
      </c>
      <c r="D41" s="1">
        <v>30</v>
      </c>
      <c r="E41" s="2">
        <f>D41/F41</f>
        <v>9.0634441087613288E-2</v>
      </c>
      <c r="F41" s="1">
        <f>B41+D41</f>
        <v>331</v>
      </c>
    </row>
    <row r="42" spans="1:6" x14ac:dyDescent="0.2">
      <c r="A42" s="1">
        <v>2022</v>
      </c>
      <c r="B42" s="1">
        <v>301</v>
      </c>
      <c r="C42" s="2">
        <f>B42/F42</f>
        <v>0.90119760479041922</v>
      </c>
      <c r="D42" s="1">
        <v>33</v>
      </c>
      <c r="E42" s="2">
        <f>D42/F42</f>
        <v>9.880239520958084E-2</v>
      </c>
      <c r="F42" s="1">
        <f>B42+D42</f>
        <v>334</v>
      </c>
    </row>
    <row r="43" spans="1:6" x14ac:dyDescent="0.2">
      <c r="A43" s="1">
        <v>2023</v>
      </c>
      <c r="B43" s="1">
        <v>308</v>
      </c>
      <c r="C43" s="2">
        <f>B43/F43</f>
        <v>0.89275362318840579</v>
      </c>
      <c r="D43" s="1">
        <v>37</v>
      </c>
      <c r="E43" s="2">
        <f>D43/F43</f>
        <v>0.1072463768115942</v>
      </c>
      <c r="F43" s="1">
        <f>B43+D43</f>
        <v>345</v>
      </c>
    </row>
    <row r="44" spans="1:6" x14ac:dyDescent="0.2">
      <c r="A44" s="1">
        <v>2024</v>
      </c>
      <c r="B44" s="1">
        <v>286</v>
      </c>
      <c r="C44" s="2">
        <f>B44/F44</f>
        <v>0.89375000000000004</v>
      </c>
      <c r="D44" s="1">
        <v>34</v>
      </c>
      <c r="E44" s="2">
        <f>D44/F44</f>
        <v>0.10625</v>
      </c>
      <c r="F44" s="1">
        <f>B44+D44</f>
        <v>320</v>
      </c>
    </row>
    <row r="46" spans="1:6" x14ac:dyDescent="0.2">
      <c r="A46" s="15" t="s">
        <v>8</v>
      </c>
    </row>
    <row r="47" spans="1:6" x14ac:dyDescent="0.2">
      <c r="A47" s="1">
        <v>2019</v>
      </c>
      <c r="B47" s="1">
        <v>262</v>
      </c>
      <c r="C47" s="2">
        <f>B47/F47</f>
        <v>0.77744807121661719</v>
      </c>
      <c r="D47" s="1">
        <v>75</v>
      </c>
      <c r="E47" s="2">
        <f>D47/F47</f>
        <v>0.22255192878338279</v>
      </c>
      <c r="F47" s="1">
        <f>B47+D47</f>
        <v>337</v>
      </c>
    </row>
    <row r="48" spans="1:6" x14ac:dyDescent="0.2">
      <c r="A48" s="1">
        <v>2020</v>
      </c>
      <c r="B48" s="1">
        <v>258</v>
      </c>
      <c r="C48" s="2">
        <f>B48/F48</f>
        <v>0.77945619335347427</v>
      </c>
      <c r="D48" s="1">
        <v>73</v>
      </c>
      <c r="E48" s="2">
        <f>D48/F48</f>
        <v>0.22054380664652568</v>
      </c>
      <c r="F48" s="1">
        <f>B48+D48</f>
        <v>331</v>
      </c>
    </row>
    <row r="49" spans="1:6" x14ac:dyDescent="0.2">
      <c r="A49" s="1">
        <v>2021</v>
      </c>
      <c r="B49" s="1">
        <v>281</v>
      </c>
      <c r="C49" s="2">
        <f>B49/F49</f>
        <v>0.78055555555555556</v>
      </c>
      <c r="D49" s="1">
        <v>79</v>
      </c>
      <c r="E49" s="2">
        <f>D49/F49</f>
        <v>0.21944444444444444</v>
      </c>
      <c r="F49" s="1">
        <f>B49+D49</f>
        <v>360</v>
      </c>
    </row>
    <row r="50" spans="1:6" x14ac:dyDescent="0.2">
      <c r="A50" s="1">
        <v>2022</v>
      </c>
      <c r="B50" s="1">
        <v>273</v>
      </c>
      <c r="C50" s="2">
        <f>B50/F50</f>
        <v>0.7822349570200573</v>
      </c>
      <c r="D50" s="1">
        <v>76</v>
      </c>
      <c r="E50" s="2">
        <f>D50/F50</f>
        <v>0.2177650429799427</v>
      </c>
      <c r="F50" s="1">
        <f>B50+D50</f>
        <v>349</v>
      </c>
    </row>
    <row r="51" spans="1:6" x14ac:dyDescent="0.2">
      <c r="A51" s="1">
        <v>2023</v>
      </c>
      <c r="B51" s="1">
        <v>294</v>
      </c>
      <c r="C51" s="2">
        <f>B51/F51</f>
        <v>0.7967479674796748</v>
      </c>
      <c r="D51" s="1">
        <v>75</v>
      </c>
      <c r="E51" s="2">
        <f>D51/F51</f>
        <v>0.2032520325203252</v>
      </c>
      <c r="F51" s="1">
        <f>B51+D51</f>
        <v>369</v>
      </c>
    </row>
    <row r="52" spans="1:6" x14ac:dyDescent="0.2">
      <c r="A52" s="1">
        <v>2024</v>
      </c>
      <c r="B52" s="1">
        <v>285</v>
      </c>
      <c r="C52" s="2">
        <f>B52/F52</f>
        <v>0.78729281767955805</v>
      </c>
      <c r="D52" s="1">
        <v>77</v>
      </c>
      <c r="E52" s="2">
        <f>D52/F52</f>
        <v>0.212707182320442</v>
      </c>
      <c r="F52" s="1">
        <f>B52+D52</f>
        <v>362</v>
      </c>
    </row>
    <row r="54" spans="1:6" x14ac:dyDescent="0.2">
      <c r="A54" s="15" t="s">
        <v>9</v>
      </c>
    </row>
    <row r="55" spans="1:6" x14ac:dyDescent="0.2">
      <c r="A55" s="1">
        <v>2019</v>
      </c>
      <c r="B55" s="1">
        <v>129</v>
      </c>
      <c r="C55" s="2">
        <f>B55/F55</f>
        <v>0.61137440758293837</v>
      </c>
      <c r="D55" s="1">
        <v>82</v>
      </c>
      <c r="E55" s="2">
        <f>D55/F55</f>
        <v>0.38862559241706163</v>
      </c>
      <c r="F55" s="1">
        <f>B55+D55</f>
        <v>211</v>
      </c>
    </row>
    <row r="56" spans="1:6" x14ac:dyDescent="0.2">
      <c r="A56" s="1">
        <v>2020</v>
      </c>
      <c r="B56" s="1">
        <v>124</v>
      </c>
      <c r="C56" s="2">
        <f>B56/F56</f>
        <v>0.60487804878048779</v>
      </c>
      <c r="D56" s="1">
        <v>81</v>
      </c>
      <c r="E56" s="2">
        <f>D56/F56</f>
        <v>0.39512195121951221</v>
      </c>
      <c r="F56" s="1">
        <f>B56+D56</f>
        <v>205</v>
      </c>
    </row>
    <row r="57" spans="1:6" x14ac:dyDescent="0.2">
      <c r="A57" s="1">
        <v>2021</v>
      </c>
      <c r="B57" s="1">
        <v>129</v>
      </c>
      <c r="C57" s="2">
        <f>B57/F57</f>
        <v>0.60563380281690138</v>
      </c>
      <c r="D57" s="1">
        <v>84</v>
      </c>
      <c r="E57" s="2">
        <f>D57/F57</f>
        <v>0.39436619718309857</v>
      </c>
      <c r="F57" s="1">
        <f>B57+D57</f>
        <v>213</v>
      </c>
    </row>
    <row r="58" spans="1:6" x14ac:dyDescent="0.2">
      <c r="A58" s="1">
        <v>2022</v>
      </c>
      <c r="B58" s="1">
        <v>118</v>
      </c>
      <c r="C58" s="2">
        <f>B58/F58</f>
        <v>0.57281553398058249</v>
      </c>
      <c r="D58" s="1">
        <v>88</v>
      </c>
      <c r="E58" s="2">
        <f>D58/F58</f>
        <v>0.42718446601941745</v>
      </c>
      <c r="F58" s="1">
        <f>B58+D58</f>
        <v>206</v>
      </c>
    </row>
    <row r="59" spans="1:6" x14ac:dyDescent="0.2">
      <c r="A59" s="1">
        <v>2023</v>
      </c>
      <c r="B59" s="1">
        <v>97</v>
      </c>
      <c r="C59" s="2">
        <f>B59/F59</f>
        <v>0.51871657754010692</v>
      </c>
      <c r="D59" s="1">
        <v>90</v>
      </c>
      <c r="E59" s="2">
        <f>D59/F59</f>
        <v>0.48128342245989303</v>
      </c>
      <c r="F59" s="1">
        <f>B59+D59</f>
        <v>187</v>
      </c>
    </row>
    <row r="60" spans="1:6" x14ac:dyDescent="0.2">
      <c r="A60" s="1">
        <v>2024</v>
      </c>
      <c r="B60" s="1">
        <v>90</v>
      </c>
      <c r="C60" s="2">
        <f>B60/F60</f>
        <v>0.49450549450549453</v>
      </c>
      <c r="D60" s="1">
        <v>92</v>
      </c>
      <c r="E60" s="2">
        <f>D60/F60</f>
        <v>0.50549450549450547</v>
      </c>
      <c r="F60" s="1">
        <f>B60+D60</f>
        <v>182</v>
      </c>
    </row>
    <row r="62" spans="1:6" x14ac:dyDescent="0.2">
      <c r="A62" s="15" t="s">
        <v>10</v>
      </c>
    </row>
    <row r="63" spans="1:6" x14ac:dyDescent="0.2">
      <c r="A63" s="1">
        <v>2019</v>
      </c>
      <c r="B63" s="1">
        <v>360</v>
      </c>
      <c r="C63" s="2">
        <f>B63/F63</f>
        <v>0.77753779697624192</v>
      </c>
      <c r="D63" s="1">
        <v>103</v>
      </c>
      <c r="E63" s="2">
        <f>D63/F63</f>
        <v>0.2224622030237581</v>
      </c>
      <c r="F63" s="1">
        <f>B63+D63</f>
        <v>463</v>
      </c>
    </row>
    <row r="64" spans="1:6" x14ac:dyDescent="0.2">
      <c r="A64" s="1">
        <v>2020</v>
      </c>
      <c r="B64" s="1">
        <v>358</v>
      </c>
      <c r="C64" s="2">
        <f>B64/F64</f>
        <v>0.78165938864628826</v>
      </c>
      <c r="D64" s="1">
        <v>100</v>
      </c>
      <c r="E64" s="2">
        <f>D64/F64</f>
        <v>0.2183406113537118</v>
      </c>
      <c r="F64" s="1">
        <f>B64+D64</f>
        <v>458</v>
      </c>
    </row>
    <row r="65" spans="1:6" x14ac:dyDescent="0.2">
      <c r="A65" s="1">
        <v>2021</v>
      </c>
      <c r="B65" s="1">
        <v>353</v>
      </c>
      <c r="C65" s="2">
        <f>B65/F65</f>
        <v>0.77412280701754388</v>
      </c>
      <c r="D65" s="1">
        <v>103</v>
      </c>
      <c r="E65" s="2">
        <f>D65/F65</f>
        <v>0.22587719298245615</v>
      </c>
      <c r="F65" s="1">
        <f>B65+D65</f>
        <v>456</v>
      </c>
    </row>
    <row r="66" spans="1:6" x14ac:dyDescent="0.2">
      <c r="A66" s="1">
        <v>2022</v>
      </c>
      <c r="B66" s="1">
        <v>370</v>
      </c>
      <c r="C66" s="2">
        <f>B66/F66</f>
        <v>0.78891257995735609</v>
      </c>
      <c r="D66" s="1">
        <v>99</v>
      </c>
      <c r="E66" s="2">
        <f>D66/F66</f>
        <v>0.21108742004264391</v>
      </c>
      <c r="F66" s="1">
        <f>B66+D66</f>
        <v>469</v>
      </c>
    </row>
    <row r="67" spans="1:6" x14ac:dyDescent="0.2">
      <c r="A67" s="1">
        <v>2023</v>
      </c>
      <c r="B67" s="1">
        <v>306</v>
      </c>
      <c r="C67" s="2">
        <f>B67/F67</f>
        <v>0.77862595419847325</v>
      </c>
      <c r="D67" s="1">
        <v>87</v>
      </c>
      <c r="E67" s="2">
        <f>D67/F67</f>
        <v>0.22137404580152673</v>
      </c>
      <c r="F67" s="1">
        <f>B67+D67</f>
        <v>393</v>
      </c>
    </row>
    <row r="68" spans="1:6" x14ac:dyDescent="0.2">
      <c r="A68" s="1">
        <v>2024</v>
      </c>
      <c r="B68" s="1">
        <v>363</v>
      </c>
      <c r="C68" s="2">
        <f>B68/F68</f>
        <v>0.80132450331125826</v>
      </c>
      <c r="D68" s="1">
        <v>90</v>
      </c>
      <c r="E68" s="2">
        <f>D68/F68</f>
        <v>0.19867549668874171</v>
      </c>
      <c r="F68" s="1">
        <f>B68+D68</f>
        <v>453</v>
      </c>
    </row>
    <row r="70" spans="1:6" x14ac:dyDescent="0.2">
      <c r="A70" s="15" t="s">
        <v>11</v>
      </c>
    </row>
    <row r="71" spans="1:6" x14ac:dyDescent="0.2">
      <c r="A71" s="1">
        <v>2019</v>
      </c>
      <c r="B71" s="1">
        <v>180</v>
      </c>
      <c r="C71" s="2">
        <f>B71/F71</f>
        <v>0.82949308755760365</v>
      </c>
      <c r="D71" s="1">
        <v>37</v>
      </c>
      <c r="E71" s="2">
        <f>D71/F71</f>
        <v>0.17050691244239632</v>
      </c>
      <c r="F71" s="1">
        <f>B71+D71</f>
        <v>217</v>
      </c>
    </row>
    <row r="72" spans="1:6" x14ac:dyDescent="0.2">
      <c r="A72" s="1">
        <v>2020</v>
      </c>
      <c r="B72" s="1">
        <v>181</v>
      </c>
      <c r="C72" s="2">
        <f>B72/F72</f>
        <v>0.8190045248868778</v>
      </c>
      <c r="D72" s="1">
        <v>40</v>
      </c>
      <c r="E72" s="2">
        <f>D72/F72</f>
        <v>0.18099547511312217</v>
      </c>
      <c r="F72" s="1">
        <f>B72+D72</f>
        <v>221</v>
      </c>
    </row>
    <row r="73" spans="1:6" x14ac:dyDescent="0.2">
      <c r="A73" s="1">
        <v>2021</v>
      </c>
      <c r="B73" s="1">
        <v>175</v>
      </c>
      <c r="C73" s="2">
        <f>B73/F73</f>
        <v>0.82547169811320753</v>
      </c>
      <c r="D73" s="1">
        <v>37</v>
      </c>
      <c r="E73" s="2">
        <f>D73/F73</f>
        <v>0.17452830188679244</v>
      </c>
      <c r="F73" s="1">
        <f>B73+D73</f>
        <v>212</v>
      </c>
    </row>
    <row r="74" spans="1:6" x14ac:dyDescent="0.2">
      <c r="A74" s="1">
        <v>2022</v>
      </c>
      <c r="B74" s="1">
        <v>189</v>
      </c>
      <c r="C74" s="2">
        <f>B74/F74</f>
        <v>0.85135135135135132</v>
      </c>
      <c r="D74" s="1">
        <v>33</v>
      </c>
      <c r="E74" s="2">
        <f>D74/F74</f>
        <v>0.14864864864864866</v>
      </c>
      <c r="F74" s="1">
        <f>B74+D74</f>
        <v>222</v>
      </c>
    </row>
    <row r="75" spans="1:6" x14ac:dyDescent="0.2">
      <c r="A75" s="1">
        <v>2023</v>
      </c>
      <c r="B75" s="1">
        <v>192</v>
      </c>
      <c r="C75" s="2">
        <f>B75/F75</f>
        <v>0.810126582278481</v>
      </c>
      <c r="D75" s="1">
        <v>45</v>
      </c>
      <c r="E75" s="2">
        <f>D75/F75</f>
        <v>0.189873417721519</v>
      </c>
      <c r="F75" s="1">
        <f>B75+D75</f>
        <v>237</v>
      </c>
    </row>
    <row r="76" spans="1:6" x14ac:dyDescent="0.2">
      <c r="A76" s="1">
        <v>2024</v>
      </c>
      <c r="B76" s="1">
        <v>165</v>
      </c>
      <c r="C76" s="2">
        <f>B76/F76</f>
        <v>0.80487804878048785</v>
      </c>
      <c r="D76" s="1">
        <v>40</v>
      </c>
      <c r="E76" s="2">
        <f>D76/F76</f>
        <v>0.1951219512195122</v>
      </c>
      <c r="F76" s="1">
        <f>B76+D76</f>
        <v>205</v>
      </c>
    </row>
    <row r="78" spans="1:6" x14ac:dyDescent="0.2">
      <c r="A78" s="15" t="s">
        <v>12</v>
      </c>
    </row>
    <row r="79" spans="1:6" x14ac:dyDescent="0.2">
      <c r="A79" s="1">
        <v>2019</v>
      </c>
      <c r="B79" s="1">
        <v>92</v>
      </c>
      <c r="C79" s="2">
        <f>B79/F79</f>
        <v>0.66666666666666663</v>
      </c>
      <c r="D79" s="1">
        <v>46</v>
      </c>
      <c r="E79" s="2">
        <f>D79/F79</f>
        <v>0.33333333333333331</v>
      </c>
      <c r="F79" s="1">
        <f>B79+D79</f>
        <v>138</v>
      </c>
    </row>
    <row r="80" spans="1:6" x14ac:dyDescent="0.2">
      <c r="A80" s="1">
        <v>2020</v>
      </c>
      <c r="B80" s="1">
        <v>100</v>
      </c>
      <c r="C80" s="2">
        <f>B80/F80</f>
        <v>0.69444444444444442</v>
      </c>
      <c r="D80" s="1">
        <v>44</v>
      </c>
      <c r="E80" s="2">
        <f>D80/F80</f>
        <v>0.30555555555555558</v>
      </c>
      <c r="F80" s="1">
        <f>B80+D80</f>
        <v>144</v>
      </c>
    </row>
    <row r="81" spans="1:6" x14ac:dyDescent="0.2">
      <c r="A81" s="1">
        <v>2021</v>
      </c>
      <c r="B81" s="1">
        <v>105</v>
      </c>
      <c r="C81" s="2">
        <f>B81/F81</f>
        <v>0.69536423841059603</v>
      </c>
      <c r="D81" s="1">
        <v>46</v>
      </c>
      <c r="E81" s="2">
        <f>D81/F81</f>
        <v>0.30463576158940397</v>
      </c>
      <c r="F81" s="1">
        <f>B81+D81</f>
        <v>151</v>
      </c>
    </row>
    <row r="82" spans="1:6" x14ac:dyDescent="0.2">
      <c r="A82" s="1">
        <v>2022</v>
      </c>
      <c r="B82" s="1">
        <v>100</v>
      </c>
      <c r="C82" s="2">
        <f>B82/F82</f>
        <v>0.68965517241379315</v>
      </c>
      <c r="D82" s="1">
        <v>45</v>
      </c>
      <c r="E82" s="2">
        <f>D82/F82</f>
        <v>0.31034482758620691</v>
      </c>
      <c r="F82" s="1">
        <f>B82+D82</f>
        <v>145</v>
      </c>
    </row>
    <row r="83" spans="1:6" x14ac:dyDescent="0.2">
      <c r="A83" s="1">
        <v>2023</v>
      </c>
      <c r="B83" s="1">
        <v>98</v>
      </c>
      <c r="C83" s="2">
        <f>B83/F83</f>
        <v>0.6901408450704225</v>
      </c>
      <c r="D83" s="1">
        <v>44</v>
      </c>
      <c r="E83" s="2">
        <f>D83/F83</f>
        <v>0.30985915492957744</v>
      </c>
      <c r="F83" s="1">
        <f>B83+D83</f>
        <v>142</v>
      </c>
    </row>
    <row r="84" spans="1:6" x14ac:dyDescent="0.2">
      <c r="A84" s="1">
        <v>2024</v>
      </c>
      <c r="B84" s="1">
        <v>76</v>
      </c>
      <c r="C84" s="2">
        <f>B84/F84</f>
        <v>0.6386554621848739</v>
      </c>
      <c r="D84" s="1">
        <v>43</v>
      </c>
      <c r="E84" s="2">
        <f>D84/F84</f>
        <v>0.36134453781512604</v>
      </c>
      <c r="F84" s="1">
        <f>B84+D84</f>
        <v>119</v>
      </c>
    </row>
    <row r="86" spans="1:6" x14ac:dyDescent="0.2">
      <c r="A86" s="15" t="s">
        <v>13</v>
      </c>
    </row>
    <row r="87" spans="1:6" x14ac:dyDescent="0.2">
      <c r="A87" s="1">
        <v>2019</v>
      </c>
      <c r="B87" s="1">
        <v>79</v>
      </c>
      <c r="C87" s="2">
        <f>B87/F87</f>
        <v>0.69911504424778759</v>
      </c>
      <c r="D87" s="1">
        <v>34</v>
      </c>
      <c r="E87" s="2">
        <f>D87/F87</f>
        <v>0.30088495575221241</v>
      </c>
      <c r="F87" s="1">
        <f>B87+D87</f>
        <v>113</v>
      </c>
    </row>
    <row r="88" spans="1:6" x14ac:dyDescent="0.2">
      <c r="A88" s="1">
        <v>2020</v>
      </c>
      <c r="B88" s="1">
        <v>81</v>
      </c>
      <c r="C88" s="2">
        <f>B88/F88</f>
        <v>0.69230769230769229</v>
      </c>
      <c r="D88" s="1">
        <v>36</v>
      </c>
      <c r="E88" s="2">
        <f>D88/F88</f>
        <v>0.30769230769230771</v>
      </c>
      <c r="F88" s="1">
        <f>B88+D88</f>
        <v>117</v>
      </c>
    </row>
    <row r="89" spans="1:6" x14ac:dyDescent="0.2">
      <c r="A89" s="1">
        <v>2021</v>
      </c>
      <c r="B89" s="1">
        <v>83</v>
      </c>
      <c r="C89" s="2">
        <f>B89/F89</f>
        <v>0.66935483870967738</v>
      </c>
      <c r="D89" s="1">
        <v>41</v>
      </c>
      <c r="E89" s="2">
        <f>D89/F89</f>
        <v>0.33064516129032256</v>
      </c>
      <c r="F89" s="1">
        <f>B89+D89</f>
        <v>124</v>
      </c>
    </row>
    <row r="90" spans="1:6" x14ac:dyDescent="0.2">
      <c r="A90" s="1">
        <v>2022</v>
      </c>
      <c r="B90" s="1">
        <v>83</v>
      </c>
      <c r="C90" s="2">
        <f t="shared" ref="C90:C92" si="2">B90/F90</f>
        <v>0.66935483870967738</v>
      </c>
      <c r="D90" s="1">
        <v>41</v>
      </c>
      <c r="E90" s="2">
        <f t="shared" ref="E90:E92" si="3">D90/F90</f>
        <v>0.33064516129032256</v>
      </c>
      <c r="F90" s="1">
        <f>B90+D90</f>
        <v>124</v>
      </c>
    </row>
    <row r="91" spans="1:6" x14ac:dyDescent="0.2">
      <c r="A91" s="1">
        <v>2023</v>
      </c>
      <c r="B91" s="1">
        <v>76</v>
      </c>
      <c r="C91" s="2">
        <f t="shared" si="2"/>
        <v>0.6495726495726496</v>
      </c>
      <c r="D91" s="1">
        <v>41</v>
      </c>
      <c r="E91" s="2">
        <f t="shared" si="3"/>
        <v>0.3504273504273504</v>
      </c>
      <c r="F91" s="1">
        <f>B91+D91</f>
        <v>117</v>
      </c>
    </row>
    <row r="92" spans="1:6" x14ac:dyDescent="0.2">
      <c r="A92" s="1">
        <v>2024</v>
      </c>
      <c r="B92" s="1">
        <v>72</v>
      </c>
      <c r="C92" s="2">
        <f t="shared" si="2"/>
        <v>0.65454545454545454</v>
      </c>
      <c r="D92" s="1">
        <v>38</v>
      </c>
      <c r="E92" s="2">
        <f t="shared" si="3"/>
        <v>0.34545454545454546</v>
      </c>
      <c r="F92" s="1">
        <f>B92+D92</f>
        <v>110</v>
      </c>
    </row>
    <row r="94" spans="1:6" x14ac:dyDescent="0.2">
      <c r="A94" s="15" t="s">
        <v>14</v>
      </c>
    </row>
    <row r="95" spans="1:6" x14ac:dyDescent="0.2">
      <c r="A95" s="1">
        <v>2019</v>
      </c>
      <c r="B95" s="1">
        <v>178</v>
      </c>
      <c r="C95" s="2">
        <f>B95/F95</f>
        <v>0.72950819672131151</v>
      </c>
      <c r="D95" s="1">
        <v>66</v>
      </c>
      <c r="E95" s="2">
        <f>D95/F95</f>
        <v>0.27049180327868855</v>
      </c>
      <c r="F95" s="1">
        <f>B95+D95</f>
        <v>244</v>
      </c>
    </row>
    <row r="96" spans="1:6" x14ac:dyDescent="0.2">
      <c r="A96" s="1">
        <v>2020</v>
      </c>
      <c r="B96" s="1">
        <v>182</v>
      </c>
      <c r="C96" s="2">
        <f>B96/F96</f>
        <v>0.74590163934426235</v>
      </c>
      <c r="D96" s="1">
        <v>62</v>
      </c>
      <c r="E96" s="2">
        <f>D96/F96</f>
        <v>0.25409836065573771</v>
      </c>
      <c r="F96" s="1">
        <f>B96+D96</f>
        <v>244</v>
      </c>
    </row>
    <row r="97" spans="1:6" x14ac:dyDescent="0.2">
      <c r="A97" s="1">
        <v>2021</v>
      </c>
      <c r="B97" s="1">
        <v>186</v>
      </c>
      <c r="C97" s="2">
        <f>B97/F97</f>
        <v>0.74399999999999999</v>
      </c>
      <c r="D97" s="1">
        <v>64</v>
      </c>
      <c r="E97" s="2">
        <f>D97/F97</f>
        <v>0.25600000000000001</v>
      </c>
      <c r="F97" s="1">
        <f>B97+D97</f>
        <v>250</v>
      </c>
    </row>
    <row r="98" spans="1:6" x14ac:dyDescent="0.2">
      <c r="A98" s="1">
        <v>2022</v>
      </c>
      <c r="B98" s="1">
        <v>170</v>
      </c>
      <c r="C98" s="2">
        <f>B98/F98</f>
        <v>0.72340425531914898</v>
      </c>
      <c r="D98" s="1">
        <v>65</v>
      </c>
      <c r="E98" s="2">
        <f>D98/F98</f>
        <v>0.27659574468085107</v>
      </c>
      <c r="F98" s="1">
        <f>B98+D98</f>
        <v>235</v>
      </c>
    </row>
    <row r="99" spans="1:6" x14ac:dyDescent="0.2">
      <c r="A99" s="1">
        <v>2023</v>
      </c>
      <c r="B99" s="1">
        <v>155</v>
      </c>
      <c r="C99" s="2">
        <f>B99/F99</f>
        <v>0.73113207547169812</v>
      </c>
      <c r="D99" s="1">
        <v>57</v>
      </c>
      <c r="E99" s="2">
        <f>D99/F99</f>
        <v>0.26886792452830188</v>
      </c>
      <c r="F99" s="1">
        <f>B99+D99</f>
        <v>212</v>
      </c>
    </row>
    <row r="100" spans="1:6" x14ac:dyDescent="0.2">
      <c r="A100" s="1">
        <v>2024</v>
      </c>
      <c r="B100" s="1">
        <v>138</v>
      </c>
      <c r="C100" s="2">
        <f>B100/F100</f>
        <v>0.74594594594594599</v>
      </c>
      <c r="D100" s="1">
        <v>47</v>
      </c>
      <c r="E100" s="2">
        <f>D100/F100</f>
        <v>0.25405405405405407</v>
      </c>
      <c r="F100" s="1">
        <f>B100+D100</f>
        <v>185</v>
      </c>
    </row>
    <row r="102" spans="1:6" x14ac:dyDescent="0.2">
      <c r="A102" s="15" t="s">
        <v>15</v>
      </c>
    </row>
    <row r="103" spans="1:6" x14ac:dyDescent="0.2">
      <c r="A103" s="1">
        <v>2019</v>
      </c>
      <c r="B103" s="1">
        <v>81</v>
      </c>
      <c r="C103" s="2">
        <f>B103/F103</f>
        <v>0.86170212765957444</v>
      </c>
      <c r="D103" s="1">
        <v>13</v>
      </c>
      <c r="E103" s="2">
        <f>D103/F103</f>
        <v>0.13829787234042554</v>
      </c>
      <c r="F103" s="1">
        <f>B103+D103</f>
        <v>94</v>
      </c>
    </row>
    <row r="104" spans="1:6" x14ac:dyDescent="0.2">
      <c r="A104" s="1">
        <v>2020</v>
      </c>
      <c r="B104" s="1">
        <v>82</v>
      </c>
      <c r="C104" s="2">
        <f>B104/F104</f>
        <v>0.87234042553191493</v>
      </c>
      <c r="D104" s="1">
        <v>12</v>
      </c>
      <c r="E104" s="2">
        <f>D104/F104</f>
        <v>0.1276595744680851</v>
      </c>
      <c r="F104" s="1">
        <f>B104+D104</f>
        <v>94</v>
      </c>
    </row>
    <row r="105" spans="1:6" x14ac:dyDescent="0.2">
      <c r="A105" s="1">
        <v>2021</v>
      </c>
      <c r="B105" s="1">
        <v>83</v>
      </c>
      <c r="C105" s="2">
        <f>B105/F105</f>
        <v>0.88297872340425532</v>
      </c>
      <c r="D105" s="1">
        <v>11</v>
      </c>
      <c r="E105" s="2">
        <f>D105/F105</f>
        <v>0.11702127659574468</v>
      </c>
      <c r="F105" s="1">
        <f>B105+D105</f>
        <v>94</v>
      </c>
    </row>
    <row r="106" spans="1:6" x14ac:dyDescent="0.2">
      <c r="A106" s="1">
        <v>2022</v>
      </c>
      <c r="B106" s="1">
        <v>85</v>
      </c>
      <c r="C106" s="2">
        <f>B106/F106</f>
        <v>0.88541666666666663</v>
      </c>
      <c r="D106" s="1">
        <v>11</v>
      </c>
      <c r="E106" s="2">
        <f>D106/F106</f>
        <v>0.11458333333333333</v>
      </c>
      <c r="F106" s="1">
        <f>B106+D106</f>
        <v>96</v>
      </c>
    </row>
    <row r="107" spans="1:6" x14ac:dyDescent="0.2">
      <c r="A107" s="1">
        <v>2023</v>
      </c>
      <c r="B107" s="1">
        <v>76</v>
      </c>
      <c r="C107" s="2">
        <f>B107/F107</f>
        <v>0.88372093023255816</v>
      </c>
      <c r="D107" s="1">
        <v>10</v>
      </c>
      <c r="E107" s="2">
        <f>D107/F107</f>
        <v>0.11627906976744186</v>
      </c>
      <c r="F107" s="1">
        <f>B107+D107</f>
        <v>86</v>
      </c>
    </row>
    <row r="108" spans="1:6" x14ac:dyDescent="0.2">
      <c r="A108" s="1">
        <v>2024</v>
      </c>
      <c r="B108" s="1">
        <v>73</v>
      </c>
      <c r="C108" s="2">
        <f>B108/F108</f>
        <v>0.8902439024390244</v>
      </c>
      <c r="D108" s="1">
        <v>9</v>
      </c>
      <c r="E108" s="2">
        <f>D108/F108</f>
        <v>0.10975609756097561</v>
      </c>
      <c r="F108" s="1">
        <f>B108+D108</f>
        <v>82</v>
      </c>
    </row>
    <row r="110" spans="1:6" x14ac:dyDescent="0.2">
      <c r="A110" s="15" t="s">
        <v>16</v>
      </c>
    </row>
    <row r="111" spans="1:6" x14ac:dyDescent="0.2">
      <c r="A111" s="1">
        <v>2019</v>
      </c>
      <c r="B111" s="1">
        <v>133</v>
      </c>
      <c r="C111" s="2">
        <f>B111/F111</f>
        <v>0.77777777777777779</v>
      </c>
      <c r="D111" s="1">
        <v>38</v>
      </c>
      <c r="E111" s="2">
        <f>D111/F111</f>
        <v>0.22222222222222221</v>
      </c>
      <c r="F111" s="1">
        <f>B111+D111</f>
        <v>171</v>
      </c>
    </row>
    <row r="112" spans="1:6" x14ac:dyDescent="0.2">
      <c r="A112" s="1">
        <v>2020</v>
      </c>
      <c r="B112" s="1">
        <v>120</v>
      </c>
      <c r="C112" s="2">
        <f>B112/F112</f>
        <v>0.76433121019108285</v>
      </c>
      <c r="D112" s="1">
        <v>37</v>
      </c>
      <c r="E112" s="2">
        <f>D112/F112</f>
        <v>0.2356687898089172</v>
      </c>
      <c r="F112" s="1">
        <f>B112+D112</f>
        <v>157</v>
      </c>
    </row>
    <row r="113" spans="1:1022" x14ac:dyDescent="0.2">
      <c r="A113" s="1">
        <v>2021</v>
      </c>
      <c r="B113" s="1">
        <v>108</v>
      </c>
      <c r="C113" s="2">
        <f>B113/F113</f>
        <v>0.73972602739726023</v>
      </c>
      <c r="D113" s="1">
        <v>38</v>
      </c>
      <c r="E113" s="2">
        <f>D113/F113</f>
        <v>0.26027397260273971</v>
      </c>
      <c r="F113" s="1">
        <f>B113+D113</f>
        <v>146</v>
      </c>
    </row>
    <row r="114" spans="1:1022" x14ac:dyDescent="0.2">
      <c r="A114" s="1">
        <v>2022</v>
      </c>
      <c r="B114" s="1">
        <v>108</v>
      </c>
      <c r="C114" s="2">
        <f>B114/F114</f>
        <v>0.72972972972972971</v>
      </c>
      <c r="D114" s="1">
        <v>40</v>
      </c>
      <c r="E114" s="2">
        <f>D114/F114</f>
        <v>0.27027027027027029</v>
      </c>
      <c r="F114" s="1">
        <f>B114+D114</f>
        <v>148</v>
      </c>
    </row>
    <row r="115" spans="1:1022" x14ac:dyDescent="0.2">
      <c r="A115" s="1">
        <v>2023</v>
      </c>
      <c r="B115" s="1">
        <v>99</v>
      </c>
      <c r="C115" s="2">
        <f>B115/F115</f>
        <v>0.72262773722627738</v>
      </c>
      <c r="D115" s="1">
        <v>38</v>
      </c>
      <c r="E115" s="2">
        <f>D115/F115</f>
        <v>0.27737226277372262</v>
      </c>
      <c r="F115" s="1">
        <f>B115+D115</f>
        <v>137</v>
      </c>
    </row>
    <row r="116" spans="1:1022" x14ac:dyDescent="0.2">
      <c r="A116" s="1">
        <v>2024</v>
      </c>
      <c r="B116" s="1">
        <v>95</v>
      </c>
      <c r="C116" s="2">
        <f>B116/F116</f>
        <v>0.71969696969696972</v>
      </c>
      <c r="D116" s="1">
        <v>37</v>
      </c>
      <c r="E116" s="2">
        <f>D116/F116</f>
        <v>0.28030303030303028</v>
      </c>
      <c r="F116" s="1">
        <f>B116+D116</f>
        <v>132</v>
      </c>
    </row>
    <row r="118" spans="1:1022" x14ac:dyDescent="0.2">
      <c r="A118" s="15" t="s">
        <v>17</v>
      </c>
    </row>
    <row r="119" spans="1:1022" x14ac:dyDescent="0.2">
      <c r="A119" s="1">
        <v>2019</v>
      </c>
      <c r="B119" s="1">
        <v>145</v>
      </c>
      <c r="C119" s="2">
        <f>B119/F119</f>
        <v>0.60416666666666663</v>
      </c>
      <c r="D119" s="1">
        <v>95</v>
      </c>
      <c r="E119" s="2">
        <f>D119/F119</f>
        <v>0.39583333333333331</v>
      </c>
      <c r="F119" s="1">
        <f>B119+D119</f>
        <v>240</v>
      </c>
    </row>
    <row r="120" spans="1:1022" x14ac:dyDescent="0.2">
      <c r="A120" s="1">
        <v>2020</v>
      </c>
      <c r="B120" s="1">
        <v>153</v>
      </c>
      <c r="C120" s="2">
        <f>B120/F120</f>
        <v>0.61943319838056676</v>
      </c>
      <c r="D120" s="1">
        <v>94</v>
      </c>
      <c r="E120" s="2">
        <f t="shared" ref="E120:E121" si="4">D120/F120</f>
        <v>0.38056680161943318</v>
      </c>
      <c r="F120" s="1">
        <f>B120+D120</f>
        <v>247</v>
      </c>
    </row>
    <row r="121" spans="1:1022" x14ac:dyDescent="0.2">
      <c r="A121" s="1">
        <v>2021</v>
      </c>
      <c r="B121" s="1">
        <v>157</v>
      </c>
      <c r="C121" s="2">
        <f>B121/F121</f>
        <v>0.61328125</v>
      </c>
      <c r="D121" s="1">
        <v>99</v>
      </c>
      <c r="E121" s="2">
        <f t="shared" si="4"/>
        <v>0.38671875</v>
      </c>
      <c r="F121" s="1">
        <f>B121+D121</f>
        <v>256</v>
      </c>
    </row>
    <row r="122" spans="1:1022" x14ac:dyDescent="0.2">
      <c r="A122" s="1">
        <v>2022</v>
      </c>
      <c r="B122" s="1">
        <v>156</v>
      </c>
      <c r="C122" s="2">
        <f>B122/F122</f>
        <v>0.61176470588235299</v>
      </c>
      <c r="D122" s="1">
        <v>99</v>
      </c>
      <c r="E122" s="2">
        <f t="shared" ref="E122:E124" si="5">D122/F122</f>
        <v>0.38823529411764707</v>
      </c>
      <c r="F122" s="1">
        <f>B122+D122</f>
        <v>255</v>
      </c>
    </row>
    <row r="123" spans="1:1022" x14ac:dyDescent="0.2">
      <c r="A123" s="1">
        <v>2023</v>
      </c>
      <c r="B123" s="1">
        <v>143</v>
      </c>
      <c r="C123" s="2">
        <f>B123/F123</f>
        <v>0.61111111111111116</v>
      </c>
      <c r="D123" s="1">
        <v>91</v>
      </c>
      <c r="E123" s="2">
        <f t="shared" si="5"/>
        <v>0.3888888888888889</v>
      </c>
      <c r="F123" s="1">
        <f>B123+D123</f>
        <v>234</v>
      </c>
    </row>
    <row r="124" spans="1:1022" x14ac:dyDescent="0.2">
      <c r="A124" s="1">
        <v>2024</v>
      </c>
      <c r="B124" s="1">
        <v>133</v>
      </c>
      <c r="C124" s="2">
        <f>B124/F124</f>
        <v>0.59111111111111114</v>
      </c>
      <c r="D124" s="1">
        <v>92</v>
      </c>
      <c r="E124" s="2">
        <f t="shared" si="5"/>
        <v>0.40888888888888891</v>
      </c>
      <c r="F124" s="1">
        <f>B124+D124</f>
        <v>225</v>
      </c>
    </row>
    <row r="125" spans="1:1022" s="8" customFormat="1" x14ac:dyDescent="0.2">
      <c r="A125" s="9"/>
      <c r="B125" s="9"/>
      <c r="C125" s="10"/>
      <c r="D125" s="9"/>
      <c r="E125" s="10"/>
      <c r="F125" s="9"/>
      <c r="AMH125"/>
    </row>
    <row r="126" spans="1:1022" x14ac:dyDescent="0.2">
      <c r="A126" s="9"/>
    </row>
  </sheetData>
  <printOptions gridLines="1"/>
  <pageMargins left="2.3622047244094491" right="0.35433070866141736" top="0.78740157480314965" bottom="0.78740157480314965" header="0.51181102362204722" footer="0.51181102362204722"/>
  <pageSetup paperSize="9" orientation="portrait" useFirstPageNumber="1" horizontalDpi="300" verticalDpi="300" r:id="rId1"/>
  <headerFooter>
    <oddFooter>&amp;LBo Hjertsson 2024 01 03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Gun Hjertsson</cp:lastModifiedBy>
  <cp:revision>14</cp:revision>
  <cp:lastPrinted>2025-01-03T13:53:05Z</cp:lastPrinted>
  <dcterms:created xsi:type="dcterms:W3CDTF">2019-07-21T10:40:53Z</dcterms:created>
  <dcterms:modified xsi:type="dcterms:W3CDTF">2025-01-03T13:53:09Z</dcterms:modified>
  <dc:language>sv-SE</dc:language>
</cp:coreProperties>
</file>